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gazyn\zasoby\zakupy\Dzial_Zakupów_i_Logistyki\ZAKUPY\Archiwizacja\WNIOSKI ZAKUPOWE\2022\Zamówienia do 130 000 PLN_2022\w opracowaniu\PJ wnioski\706.2022.Z_Środki czystości_W. Skowron\ZO\gotowe\"/>
    </mc:Choice>
  </mc:AlternateContent>
  <xr:revisionPtr revIDLastSave="0" documentId="13_ncr:1_{B16379CB-BC33-4795-AA2C-48745F52E871}" xr6:coauthVersionLast="47" xr6:coauthVersionMax="47" xr10:uidLastSave="{00000000-0000-0000-0000-000000000000}"/>
  <bookViews>
    <workbookView xWindow="-120" yWindow="-120" windowWidth="29040" windowHeight="15960" xr2:uid="{00000000-000D-0000-FFFF-FFFF00000000}"/>
  </bookViews>
  <sheets>
    <sheet name="Część nr 3" sheetId="3" r:id="rId1"/>
  </sheets>
  <externalReferences>
    <externalReference r:id="rId2"/>
  </externalReferences>
  <definedNames>
    <definedName name="ListaRob">[1]Legenda!$D$2:$D$158</definedName>
    <definedName name="_xlnm.Print_Area" localSheetId="0">'Część nr 3'!$A$1:$K$31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3" l="1"/>
  <c r="J8" i="3" s="1"/>
  <c r="K8" i="3" s="1"/>
  <c r="H9" i="3"/>
  <c r="J9" i="3" s="1"/>
  <c r="K9" i="3" s="1"/>
  <c r="H10" i="3"/>
  <c r="J10" i="3" s="1"/>
  <c r="K10" i="3" s="1"/>
  <c r="H11" i="3"/>
  <c r="J11" i="3" s="1"/>
  <c r="H12" i="3"/>
  <c r="K12" i="3" s="1"/>
  <c r="J12" i="3"/>
  <c r="H13" i="3"/>
  <c r="J13" i="3" s="1"/>
  <c r="H14" i="3"/>
  <c r="J14" i="3" s="1"/>
  <c r="K14" i="3" s="1"/>
  <c r="H15" i="3"/>
  <c r="J15" i="3" s="1"/>
  <c r="H16" i="3"/>
  <c r="K16" i="3" s="1"/>
  <c r="J16" i="3"/>
  <c r="H17" i="3"/>
  <c r="J17" i="3"/>
  <c r="K17" i="3"/>
  <c r="H18" i="3"/>
  <c r="J18" i="3"/>
  <c r="K18" i="3" s="1"/>
  <c r="H19" i="3"/>
  <c r="J19" i="3" s="1"/>
  <c r="H20" i="3"/>
  <c r="K20" i="3" s="1"/>
  <c r="J20" i="3"/>
  <c r="H21" i="3"/>
  <c r="J21" i="3" s="1"/>
  <c r="K21" i="3" s="1"/>
  <c r="H22" i="3"/>
  <c r="J22" i="3" s="1"/>
  <c r="K22" i="3" s="1"/>
  <c r="H23" i="3"/>
  <c r="J23" i="3" s="1"/>
  <c r="H24" i="3"/>
  <c r="K24" i="3" s="1"/>
  <c r="J24" i="3"/>
  <c r="H25" i="3"/>
  <c r="J25" i="3"/>
  <c r="K25" i="3"/>
  <c r="H26" i="3"/>
  <c r="J26" i="3"/>
  <c r="K26" i="3" s="1"/>
  <c r="H27" i="3"/>
  <c r="J27" i="3" s="1"/>
  <c r="H28" i="3"/>
  <c r="J28" i="3" s="1"/>
  <c r="H29" i="3"/>
  <c r="J29" i="3" s="1"/>
  <c r="K29" i="3" s="1"/>
  <c r="H7" i="3"/>
  <c r="J7" i="3" s="1"/>
  <c r="K7" i="3" s="1"/>
  <c r="J30" i="3" l="1"/>
  <c r="K28" i="3"/>
  <c r="K30" i="3" s="1"/>
  <c r="H30" i="3"/>
  <c r="K23" i="3"/>
  <c r="K15" i="3"/>
  <c r="K27" i="3"/>
  <c r="K19" i="3"/>
  <c r="K11" i="3"/>
  <c r="K13" i="3"/>
</calcChain>
</file>

<file path=xl/sharedStrings.xml><?xml version="1.0" encoding="utf-8"?>
<sst xmlns="http://schemas.openxmlformats.org/spreadsheetml/2006/main" count="85" uniqueCount="65">
  <si>
    <t>Przedmiot zamówienia</t>
  </si>
  <si>
    <t>Lp.</t>
  </si>
  <si>
    <t>Opis parametrów technicznych
(np. identyfikacja, tj. typ, seria, klasa i, zakres, w którym wyposażenie będzie wzorcowane punkty odniesienia - jeśli dotyczy,  nr CAS - jeżeli dotyczy, czystość min.( zakres lub dokładnie) lub opis parametrów równoważności</t>
  </si>
  <si>
    <t>Wartość jednostkowa netto PLN</t>
  </si>
  <si>
    <t>Wartość brutto (cena jednostkowa x ilość + VAT)</t>
  </si>
  <si>
    <t>Cena</t>
  </si>
  <si>
    <t>Wartość VAT</t>
  </si>
  <si>
    <t>Ściereczki z mikrofazy/ mikrofibry</t>
  </si>
  <si>
    <t>Worki na śmieci 35l</t>
  </si>
  <si>
    <t>Worki na śmieci 60l</t>
  </si>
  <si>
    <t>Worki na śmieci 120l</t>
  </si>
  <si>
    <t>Płyn do mycia szyb</t>
  </si>
  <si>
    <t>Płyn do czyszczenia sanitariatów</t>
  </si>
  <si>
    <t>Proszek do prania</t>
  </si>
  <si>
    <t>Rękawice jednorazowe</t>
  </si>
  <si>
    <t>Płyn do pielęgnacji mebli</t>
  </si>
  <si>
    <t>Mydło w płynie 5l</t>
  </si>
  <si>
    <t>Mydło w płynie z pompką 500 ml</t>
  </si>
  <si>
    <t xml:space="preserve">Papier toaletowy w listkach </t>
  </si>
  <si>
    <t>Ręcznik składany ZZ szary</t>
  </si>
  <si>
    <t>Ręcznik składany ZZ biały</t>
  </si>
  <si>
    <t>Czyściwo</t>
  </si>
  <si>
    <t>Tabletki do zmywarki</t>
  </si>
  <si>
    <t>Płyn do ręcznego mycia naczyń 1l</t>
  </si>
  <si>
    <t>Płyn do ręcznego mycia naczyń 5l</t>
  </si>
  <si>
    <t xml:space="preserve">Płyn do podłogi profesjonalny </t>
  </si>
  <si>
    <t>Worki do odkurzacza</t>
  </si>
  <si>
    <t>Papier toaletowy w rolce</t>
  </si>
  <si>
    <t xml:space="preserve">1 szt. </t>
  </si>
  <si>
    <t>1 rolka.</t>
  </si>
  <si>
    <t xml:space="preserve"> 1 opakowanie</t>
  </si>
  <si>
    <t>1 karton</t>
  </si>
  <si>
    <t>1 opakowanie</t>
  </si>
  <si>
    <t xml:space="preserve"> Szacowana ilość zakupu</t>
  </si>
  <si>
    <t xml:space="preserve">
Nitrylowe, pasują na prawą i lewą rękę, wykazują bardzo dużą elastyczność oraz odporność na rozdarcie czy też przecieranie,  wysoka odporność na detergenty i środki piorące, zgodne z normami EN374-1 oraz EN374-3, pakowane po 100 szt., dostępne w rozmiarach: S, M.    
                                                                                                                                               </t>
  </si>
  <si>
    <t xml:space="preserve">
4000 sztuk w kartonie, gramatura: 35 g/m; wymiary:25x23cm ilość pakietów: 20; szary
</t>
  </si>
  <si>
    <t xml:space="preserve">
4000 sztuk w kartonie, gramatura: 35 g/m; wymiary:25x23cm ilość pakietów: 20; biały
</t>
  </si>
  <si>
    <t xml:space="preserve">
Tabletki do zmywarki (żelowe kapsułki w samorozpuszczalnej folii) zapewniające czystość i połysk. Opakowanie zawierające 60 sztuk. 
</t>
  </si>
  <si>
    <t xml:space="preserve">
Ściereczka z mikrofazy ogólnego zastosowania przeznaczona do mycia wszelkich powierzchni zmywalnych takich jak blaty, lustra, szyby, meble biurowe i sprzęt komputerowy. Do mycia na sucho i mokro. Różne kolory, wymiary: min 30 x 30, gramatura min 220g/m2. Skład: 80% poliester, 20% poliamid.
</t>
  </si>
  <si>
    <t>Oferowany produkt</t>
  </si>
  <si>
    <t>Jednostka miary</t>
  </si>
  <si>
    <t xml:space="preserve">
Środek do czyszczenia powierzchni szklanych i luster w sprayu,  płyn powinien być mieszaniną bardzo skutecznych związków powierzchniowo-czynnych dzięki którym rozpylony szybko i skutecznie usuwa zanieczyszczenia i rozpuszcza tłuszcz z powierzchni szklanych, nie powinien pozostawiać smug, powinien zawierać alkohol.                                                                                                                                                                                                                                 Skład (m.in.):  &lt;5% anionowe środki powierzchniowo-czynne; &lt;15% alkohol, środki konserwujące,  kompozycja zapachowa. Pojemność 500 ml.
</t>
  </si>
  <si>
    <t xml:space="preserve">
Pojemnik z możliwością rozpylania płynu, do systematycznego codziennego czyszczenia łazienek, sanitariatów: 
- odpowiedni do powierzchni i armatur odpornych na działanie kwasów np. płytki, umywalki.                                        
- doskonale usuwa osady z kamienia wapiennego, uryny, rdzy oraz mydła, nie pozostawia smug i zacieków, utrudnia osadzanie pary na powierzchniach ceramicznych, 
-pozostawia przyjemny i długotrwały zapach.                                                                                                                          Preparat kwasowy . Pojemność  500 ml. 
                                                                                                      </t>
  </si>
  <si>
    <t xml:space="preserve">
Skuteczny proszek do prania białych tkanin. Neutralizuje przykre zapachy. Usuwający plamy już w 30 stopniach. Opakowanie   6 kg.
</t>
  </si>
  <si>
    <t xml:space="preserve">
Do mebli wykonanych z różnego rodzaju materiałów. Usuwa wszelkie ślady pozostawione na meblach oraz kurz. Pojemnik wyposażony w spryskiwacz ułatwiający odpowiednie dozowanie. Środek czyszczący o przyjemnym, nieuciążliwym zapachu. 400ml. Skład: &lt;5% niejonowe środki powierzchniowo czynne, 5-15% węglowodory alifatyczne, Kompozycja zapachowa,
</t>
  </si>
  <si>
    <t xml:space="preserve">
Wysokiej jakości, silnie skoncentrowany, alkoholowy środek czyszczący. Do wszystkich wodoodpornych powierzchni, nie zostawia smug i zacieków, podkreśla połysk. Usuwa brud i tłuste zabrudzenia.  Przyjemny zapach. PH 7-8,5; 10l 
</t>
  </si>
  <si>
    <t xml:space="preserve">
Papier toaletowy pakowany po 8 sztuk. Średnica rolki około 118 mm, wysokość około 97 mm, średnica tulei około 45 mm. 2 warstwowy, min. 65% bieli. Surowiec 100% celuloza. Dwie warstwy. 
</t>
  </si>
  <si>
    <t xml:space="preserve">
 Usuwa tłuszcz z naczyń, trudne plamy, nadaje naczyniom połysk. Skład: : 5-15% anionowe środki powierzchniowo czynne, &lt;5% niejonowe środki powierzchniowo czynne, &lt;5% amfoteryczne środki powierzchniowo czynne. Miętowy.
</t>
  </si>
  <si>
    <t xml:space="preserve"> Usuwa tłuszcz z naczyń, trudne plamy, nadaje naczyniom połysk; opakowanie z pompką lub dziubkiem ułatwiające dozowanie. Skład: : 5-15% anionowe środki powierzchniowo czynne, &lt;5% niejonowe środki powierzchniowo czynne, &lt;5% amfoteryczne środki powierzchniowo czynne. Miętowy. 
</t>
  </si>
  <si>
    <t xml:space="preserve">
Białe, dwuwarstwowe czyściwo przemysłowe. Średnica rolki minimum 25 cm, szerokość minimum 25 cm. Surowiec: czysta celuloza. 
</t>
  </si>
  <si>
    <t>Żel do WC</t>
  </si>
  <si>
    <t xml:space="preserve">
Do gruntownego czyszczenia łazienek, sanitariatów, odpowiedni do powierzchni i armatur odpornych na działanie kwasów (muszle, pisuary).                                                                                                          -  skutecznie usuwa osady z kamienia wapiennego, uryny, rdzy oraz mydła, usuwa stare zabrudzenia pochodzenia tłuszczowego i organicznego, pozostawia przyjemny i długotrwały zapach.  Środek kwasowy. 
- pozostawia przyjemny i długotrwały zapach. Pojemność 750 ml. 
                                                                       </t>
  </si>
  <si>
    <t>PO.2721.96.2022</t>
  </si>
  <si>
    <t>Transport</t>
  </si>
  <si>
    <t>nd</t>
  </si>
  <si>
    <r>
      <t xml:space="preserve">
Do pakowania odpadów sanitarnych i śmieci. Grubość worka min. 6,3µm, tzw. gwiaździsty zgrzew dna, wykonane z folii HDPE, wytrzymałe na obciążenia, rolka 20 szt.</t>
    </r>
    <r>
      <rPr>
        <b/>
        <sz val="10"/>
        <rFont val="Arial"/>
        <family val="2"/>
        <charset val="238"/>
      </rPr>
      <t xml:space="preserve"> z etykietą papierową. </t>
    </r>
    <r>
      <rPr>
        <sz val="10"/>
        <rFont val="Arial"/>
        <family val="2"/>
        <charset val="238"/>
      </rPr>
      <t xml:space="preserve">Wykonane z materiału nie wydzielającego nieprzyjemnego zapachu. </t>
    </r>
    <r>
      <rPr>
        <b/>
        <sz val="10"/>
        <rFont val="Arial"/>
        <family val="2"/>
        <charset val="238"/>
      </rPr>
      <t xml:space="preserve">
</t>
    </r>
  </si>
  <si>
    <r>
      <t xml:space="preserve">
Do pakowania odpadów sanitarnych i śmieci. Grubość worka min. 6,3µm, tzw. gwiaździsty zgrzew dna, wykonane z folii HDPE, wytrzymałe na obciążenia,  rolka minimum 50 szt.</t>
    </r>
    <r>
      <rPr>
        <b/>
        <sz val="10"/>
        <rFont val="Arial"/>
        <family val="2"/>
        <charset val="238"/>
      </rPr>
      <t xml:space="preserve"> z etykietą papierową. </t>
    </r>
    <r>
      <rPr>
        <sz val="10"/>
        <rFont val="Arial"/>
        <family val="2"/>
        <charset val="238"/>
      </rPr>
      <t xml:space="preserve"> Wykonane z materiału nie wydzielającego nieprzyjemnego zapachu. </t>
    </r>
    <r>
      <rPr>
        <b/>
        <sz val="10"/>
        <rFont val="Arial"/>
        <family val="2"/>
        <charset val="238"/>
      </rPr>
      <t xml:space="preserve">
</t>
    </r>
  </si>
  <si>
    <r>
      <t xml:space="preserve">
Do pakowania odpadów sanitarnych i śmieci. Grubość worka min. 6,3µm, tzw. gwiaździsty zgrzew dna, wykonane z folii HDPE, wytrzymałe na obciążenia,  rolka minimum 25 szt. </t>
    </r>
    <r>
      <rPr>
        <b/>
        <sz val="10"/>
        <rFont val="Arial"/>
        <family val="2"/>
        <charset val="238"/>
      </rPr>
      <t>z etykietą papierową.</t>
    </r>
    <r>
      <rPr>
        <sz val="10"/>
        <rFont val="Arial"/>
        <family val="2"/>
        <charset val="238"/>
      </rPr>
      <t xml:space="preserve">  Wykonane z materiału nie wydzielającego nieprzyjemnego zapachu. 
</t>
    </r>
  </si>
  <si>
    <r>
      <t xml:space="preserve">
</t>
    </r>
    <r>
      <rPr>
        <b/>
        <sz val="10"/>
        <rFont val="Arial"/>
        <family val="2"/>
        <charset val="238"/>
      </rPr>
      <t>Antybakteryjne</t>
    </r>
    <r>
      <rPr>
        <sz val="10"/>
        <rFont val="Arial"/>
        <family val="2"/>
        <charset val="238"/>
      </rPr>
      <t xml:space="preserve"> mydło w płynie; służące do mycia rąk; bardzo dobre właściwości pielęgnujące skórę – dzięki którym nawet częste stosowanie nie będzie
powodowało jej wysuszania; mydło musi być przebadane dermatologicznie; jasna barwa
</t>
    </r>
  </si>
  <si>
    <r>
      <t xml:space="preserve">
Składany w „Z” - min. 75 % bieli. Wymiary listka: około 18 x 10,5 cm; opakowanie zbiorcze: minimum 36 pakietów 220 listków. </t>
    </r>
    <r>
      <rPr>
        <b/>
        <sz val="10"/>
        <rFont val="Arial"/>
        <family val="2"/>
        <charset val="238"/>
      </rPr>
      <t xml:space="preserve">
</t>
    </r>
  </si>
  <si>
    <r>
      <t xml:space="preserve">
Worki papierowe pasujące do odkurzacza Karcher VC2</t>
    </r>
    <r>
      <rPr>
        <b/>
        <sz val="10"/>
        <rFont val="Arial"/>
        <family val="2"/>
        <charset val="238"/>
      </rPr>
      <t xml:space="preserve">
</t>
    </r>
  </si>
  <si>
    <t>Stawka 
VAT %</t>
  </si>
  <si>
    <t>Wartość netto (cena jednostkowa x ilość)</t>
  </si>
  <si>
    <t xml:space="preserve">Termin realizacji całości zamówienia wynosi:…..…. dni. </t>
  </si>
  <si>
    <t>Załącznik nr 1 do Zapytania Ofertowego - OPZ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</si>
</sst>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AF7D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4" fontId="4" fillId="3" borderId="2" xfId="1" applyFont="1" applyFill="1" applyBorder="1" applyAlignment="1" applyProtection="1">
      <alignment horizontal="center" vertical="center" wrapText="1"/>
    </xf>
    <xf numFmtId="0" fontId="3" fillId="3" borderId="0" xfId="0" applyFont="1" applyFill="1" applyAlignment="1">
      <alignment horizontal="center"/>
    </xf>
    <xf numFmtId="0" fontId="6" fillId="3" borderId="1" xfId="0" applyFont="1" applyFill="1" applyBorder="1" applyAlignment="1">
      <alignment horizontal="center" vertical="center"/>
    </xf>
    <xf numFmtId="0" fontId="1" fillId="0" borderId="0" xfId="0" applyFont="1"/>
    <xf numFmtId="2" fontId="3" fillId="2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4" fontId="4" fillId="3" borderId="2" xfId="1" applyFont="1" applyFill="1" applyBorder="1" applyAlignment="1" applyProtection="1">
      <alignment horizontal="center" vertical="center" wrapText="1"/>
      <protection locked="0"/>
    </xf>
    <xf numFmtId="9" fontId="4" fillId="3" borderId="2" xfId="2" applyFont="1" applyFill="1" applyBorder="1" applyAlignment="1" applyProtection="1">
      <alignment horizontal="center" vertical="center" wrapText="1"/>
      <protection locked="0"/>
    </xf>
    <xf numFmtId="44" fontId="3" fillId="2" borderId="1" xfId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</cellXfs>
  <cellStyles count="3">
    <cellStyle name="Normalny" xfId="0" builtinId="0"/>
    <cellStyle name="Procentowy" xfId="2" builtinId="5"/>
    <cellStyle name="Walutowy" xfId="1" builtinId="4"/>
  </cellStyles>
  <dxfs count="0"/>
  <tableStyles count="0" defaultTableStyle="TableStyleMedium2" defaultPivotStyle="PivotStyleLight16"/>
  <colors>
    <mruColors>
      <color rgb="FFDAF7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1933102</xdr:colOff>
      <xdr:row>2</xdr:row>
      <xdr:rowOff>34536</xdr:rowOff>
    </xdr:to>
    <xdr:pic>
      <xdr:nvPicPr>
        <xdr:cNvPr id="13" name="Obraz 12">
          <a:extLst>
            <a:ext uri="{FF2B5EF4-FFF2-40B4-BE49-F238E27FC236}">
              <a16:creationId xmlns:a16="http://schemas.microsoft.com/office/drawing/2014/main" id="{BA459D51-66CD-4CB9-B869-E292E1440D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4813" y="190500"/>
          <a:ext cx="1943307" cy="98322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life_science/BioMed/BioBank/Bio-Bank/!%20NOWE_04.2018/ZAKUPY_2018/!%20NOWE%20DOKUMENTY_03.07.2018/Kopia%20PLAN_2018_PZ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 Zakupów 2018"/>
      <sheetName val="Legenda"/>
    </sheetNames>
    <sheetDataSet>
      <sheetData sheetId="0"/>
      <sheetData sheetId="1">
        <row r="2">
          <cell r="D2" t="str">
            <v>LABO</v>
          </cell>
        </row>
        <row r="3">
          <cell r="D3" t="str">
            <v>LABO</v>
          </cell>
        </row>
        <row r="4">
          <cell r="D4" t="str">
            <v>LABO</v>
          </cell>
        </row>
        <row r="5">
          <cell r="D5" t="str">
            <v>LABO</v>
          </cell>
        </row>
        <row r="6">
          <cell r="D6" t="str">
            <v>LABO</v>
          </cell>
        </row>
        <row r="7">
          <cell r="D7" t="str">
            <v>LABO</v>
          </cell>
        </row>
        <row r="8">
          <cell r="D8" t="str">
            <v>LABO</v>
          </cell>
        </row>
        <row r="9">
          <cell r="D9" t="str">
            <v>LABO</v>
          </cell>
        </row>
        <row r="10">
          <cell r="D10" t="str">
            <v>LABO</v>
          </cell>
        </row>
        <row r="11">
          <cell r="D11" t="str">
            <v>LABO</v>
          </cell>
        </row>
        <row r="12">
          <cell r="D12" t="str">
            <v>LABO</v>
          </cell>
        </row>
        <row r="13">
          <cell r="D13" t="str">
            <v>LABO</v>
          </cell>
        </row>
        <row r="14">
          <cell r="D14" t="str">
            <v>LABO</v>
          </cell>
        </row>
        <row r="15">
          <cell r="D15" t="str">
            <v>LABO</v>
          </cell>
        </row>
        <row r="16">
          <cell r="D16" t="str">
            <v>LABO</v>
          </cell>
        </row>
        <row r="17">
          <cell r="D17" t="str">
            <v>LABO</v>
          </cell>
        </row>
        <row r="18">
          <cell r="D18" t="str">
            <v>LABO</v>
          </cell>
        </row>
        <row r="19">
          <cell r="D19" t="str">
            <v>LABO</v>
          </cell>
        </row>
        <row r="20">
          <cell r="D20" t="str">
            <v>LABO</v>
          </cell>
        </row>
        <row r="21">
          <cell r="D21" t="str">
            <v>LABO</v>
          </cell>
        </row>
        <row r="22">
          <cell r="D22" t="str">
            <v>LABO</v>
          </cell>
        </row>
        <row r="23">
          <cell r="D23" t="str">
            <v>LABO</v>
          </cell>
        </row>
        <row r="24">
          <cell r="D24" t="str">
            <v>LABO</v>
          </cell>
        </row>
        <row r="25">
          <cell r="D25" t="str">
            <v>LABO</v>
          </cell>
        </row>
        <row r="26">
          <cell r="D26" t="str">
            <v>LABO</v>
          </cell>
        </row>
        <row r="27">
          <cell r="D27" t="str">
            <v>LABO</v>
          </cell>
        </row>
        <row r="28">
          <cell r="D28" t="str">
            <v>LABO</v>
          </cell>
        </row>
        <row r="29">
          <cell r="D29" t="str">
            <v>LABO</v>
          </cell>
        </row>
        <row r="30">
          <cell r="D30" t="str">
            <v>LABO</v>
          </cell>
        </row>
        <row r="31">
          <cell r="D31" t="str">
            <v>LABO</v>
          </cell>
        </row>
        <row r="32">
          <cell r="D32" t="str">
            <v>LABO</v>
          </cell>
        </row>
        <row r="33">
          <cell r="D33" t="str">
            <v>LABO</v>
          </cell>
        </row>
        <row r="34">
          <cell r="D34" t="str">
            <v>LABO</v>
          </cell>
        </row>
        <row r="35">
          <cell r="D35" t="str">
            <v>LABO</v>
          </cell>
        </row>
        <row r="36">
          <cell r="D36" t="str">
            <v>LABO</v>
          </cell>
        </row>
        <row r="37">
          <cell r="D37" t="str">
            <v>LABO</v>
          </cell>
        </row>
        <row r="38">
          <cell r="D38" t="str">
            <v>LABO</v>
          </cell>
        </row>
        <row r="39">
          <cell r="D39" t="str">
            <v>LABO</v>
          </cell>
        </row>
        <row r="40">
          <cell r="D40" t="str">
            <v>LABO</v>
          </cell>
        </row>
        <row r="41">
          <cell r="D41" t="str">
            <v>LABO</v>
          </cell>
        </row>
        <row r="42">
          <cell r="D42" t="str">
            <v>LABO</v>
          </cell>
        </row>
        <row r="43">
          <cell r="D43" t="str">
            <v>LABO</v>
          </cell>
        </row>
        <row r="44">
          <cell r="D44" t="str">
            <v>LABO</v>
          </cell>
        </row>
        <row r="45">
          <cell r="D45" t="str">
            <v>LABO</v>
          </cell>
        </row>
        <row r="46">
          <cell r="D46" t="str">
            <v>LABO</v>
          </cell>
        </row>
        <row r="47">
          <cell r="D47" t="str">
            <v>LABO</v>
          </cell>
        </row>
        <row r="48">
          <cell r="D48" t="str">
            <v>LABO</v>
          </cell>
        </row>
        <row r="49">
          <cell r="D49" t="str">
            <v>LABO</v>
          </cell>
        </row>
        <row r="50">
          <cell r="D50" t="str">
            <v>LABO</v>
          </cell>
        </row>
        <row r="51">
          <cell r="D51" t="str">
            <v>LABO</v>
          </cell>
        </row>
        <row r="52">
          <cell r="D52" t="str">
            <v>LABO</v>
          </cell>
        </row>
        <row r="53">
          <cell r="D53" t="str">
            <v>IT</v>
          </cell>
        </row>
        <row r="54">
          <cell r="D54" t="str">
            <v>IT</v>
          </cell>
        </row>
        <row r="55">
          <cell r="D55" t="str">
            <v>IT</v>
          </cell>
        </row>
        <row r="56">
          <cell r="D56" t="str">
            <v>IT</v>
          </cell>
        </row>
        <row r="57">
          <cell r="D57" t="str">
            <v>IT</v>
          </cell>
        </row>
        <row r="58">
          <cell r="D58" t="str">
            <v>IT</v>
          </cell>
        </row>
        <row r="59">
          <cell r="D59" t="str">
            <v>IT</v>
          </cell>
        </row>
        <row r="60">
          <cell r="D60" t="str">
            <v>IT</v>
          </cell>
        </row>
        <row r="61">
          <cell r="D61" t="str">
            <v>IT</v>
          </cell>
        </row>
        <row r="62">
          <cell r="D62" t="str">
            <v>IT</v>
          </cell>
        </row>
        <row r="63">
          <cell r="D63" t="str">
            <v>UTRZYMANIE</v>
          </cell>
        </row>
        <row r="64">
          <cell r="D64" t="str">
            <v>UTRZYMANIE</v>
          </cell>
        </row>
        <row r="65">
          <cell r="D65" t="str">
            <v>UTRZYMANIE</v>
          </cell>
        </row>
        <row r="66">
          <cell r="D66" t="str">
            <v>UTRZYMANIE</v>
          </cell>
        </row>
        <row r="67">
          <cell r="D67" t="str">
            <v>UTRZYMANIE</v>
          </cell>
        </row>
        <row r="68">
          <cell r="D68" t="str">
            <v>UTRZYMANIE</v>
          </cell>
        </row>
        <row r="69">
          <cell r="D69" t="str">
            <v>UTRZYMANIE</v>
          </cell>
        </row>
        <row r="70">
          <cell r="D70" t="str">
            <v>UTRZYMANIE</v>
          </cell>
        </row>
        <row r="71">
          <cell r="D71" t="str">
            <v>UTRZYMANIE</v>
          </cell>
        </row>
        <row r="72">
          <cell r="D72" t="str">
            <v>UTRZYMANIE</v>
          </cell>
        </row>
        <row r="73">
          <cell r="D73" t="str">
            <v>UTRZYMANIE</v>
          </cell>
        </row>
        <row r="74">
          <cell r="D74" t="str">
            <v>UTRZYMANIE</v>
          </cell>
        </row>
        <row r="75">
          <cell r="D75" t="str">
            <v>UTRZYMANIE</v>
          </cell>
        </row>
        <row r="76">
          <cell r="D76" t="str">
            <v>UTRZYMANIE</v>
          </cell>
        </row>
        <row r="77">
          <cell r="D77" t="str">
            <v>UTRZYMANIE</v>
          </cell>
        </row>
        <row r="78">
          <cell r="D78" t="str">
            <v>UTRZYMANIE</v>
          </cell>
        </row>
        <row r="79">
          <cell r="D79" t="str">
            <v>UTRZYMANIE</v>
          </cell>
        </row>
        <row r="80">
          <cell r="D80" t="str">
            <v>UTRZYMANIE</v>
          </cell>
        </row>
        <row r="81">
          <cell r="D81" t="str">
            <v>UTRZYMANIE</v>
          </cell>
        </row>
        <row r="82">
          <cell r="D82" t="str">
            <v>UTRZYMANIE</v>
          </cell>
        </row>
        <row r="83">
          <cell r="D83" t="str">
            <v>UTRZYMANIE</v>
          </cell>
        </row>
        <row r="84">
          <cell r="D84" t="str">
            <v>UTRZYMANIE</v>
          </cell>
        </row>
        <row r="85">
          <cell r="D85" t="str">
            <v>UTRZYMANIE</v>
          </cell>
        </row>
        <row r="86">
          <cell r="D86" t="str">
            <v>UTRZYMANIE</v>
          </cell>
        </row>
        <row r="87">
          <cell r="D87" t="str">
            <v>UTRZYMANIE</v>
          </cell>
        </row>
        <row r="88">
          <cell r="D88" t="str">
            <v>UTRZYMANIE</v>
          </cell>
        </row>
        <row r="89">
          <cell r="D89" t="str">
            <v>UTRZYMANIE</v>
          </cell>
        </row>
        <row r="90">
          <cell r="D90" t="str">
            <v>UTRZYMANIE</v>
          </cell>
        </row>
        <row r="91">
          <cell r="D91" t="str">
            <v>UTRZYMANIE</v>
          </cell>
        </row>
        <row r="92">
          <cell r="D92" t="str">
            <v>UTRZYMANIE</v>
          </cell>
        </row>
        <row r="93">
          <cell r="D93" t="str">
            <v>UTRZYMANIE</v>
          </cell>
        </row>
        <row r="94">
          <cell r="D94" t="str">
            <v>UTRZYMANIE</v>
          </cell>
        </row>
        <row r="95">
          <cell r="D95" t="str">
            <v>UTRZYMANIE</v>
          </cell>
        </row>
        <row r="96">
          <cell r="D96" t="str">
            <v>UTRZYMANIE</v>
          </cell>
        </row>
        <row r="97">
          <cell r="D97" t="str">
            <v>UTRZYMANIE</v>
          </cell>
        </row>
        <row r="98">
          <cell r="D98" t="str">
            <v>UTRZYMANIE</v>
          </cell>
        </row>
        <row r="99">
          <cell r="D99" t="str">
            <v>UTRZYMANIE</v>
          </cell>
        </row>
        <row r="100">
          <cell r="D100" t="str">
            <v>UTRZYMANIE</v>
          </cell>
        </row>
        <row r="101">
          <cell r="D101" t="str">
            <v>UTRZYMANIE</v>
          </cell>
        </row>
        <row r="102">
          <cell r="D102" t="str">
            <v>UTRZYMANIE</v>
          </cell>
        </row>
        <row r="103">
          <cell r="D103" t="str">
            <v>UTRZYMANIE</v>
          </cell>
        </row>
        <row r="104">
          <cell r="D104" t="str">
            <v>UTRZYMANIE</v>
          </cell>
        </row>
        <row r="105">
          <cell r="D105" t="str">
            <v>UTRZYMANIE</v>
          </cell>
        </row>
        <row r="106">
          <cell r="D106" t="str">
            <v>UTRZYMANIE</v>
          </cell>
        </row>
        <row r="107">
          <cell r="D107" t="str">
            <v>UTRZYMANIE</v>
          </cell>
        </row>
        <row r="108">
          <cell r="D108" t="str">
            <v>UTRZYMANIE</v>
          </cell>
        </row>
        <row r="109">
          <cell r="D109" t="str">
            <v>UTRZYMANIE</v>
          </cell>
        </row>
        <row r="110">
          <cell r="D110" t="str">
            <v>UTRZYMANIE</v>
          </cell>
        </row>
        <row r="111">
          <cell r="D111" t="str">
            <v>MARKETING, KOMUNIKACJA I BIZNES</v>
          </cell>
        </row>
        <row r="112">
          <cell r="D112" t="str">
            <v>MARKETING, KOMUNIKACJA I BIZNES</v>
          </cell>
        </row>
        <row r="113">
          <cell r="D113" t="str">
            <v>MARKETING, KOMUNIKACJA I BIZNES</v>
          </cell>
        </row>
        <row r="114">
          <cell r="D114" t="str">
            <v>MARKETING, KOMUNIKACJA I BIZNES</v>
          </cell>
        </row>
        <row r="115">
          <cell r="D115" t="str">
            <v>MARKETING, KOMUNIKACJA I BIZNES</v>
          </cell>
        </row>
        <row r="116">
          <cell r="D116" t="str">
            <v>MARKETING, KOMUNIKACJA I BIZNES</v>
          </cell>
        </row>
        <row r="117">
          <cell r="D117" t="str">
            <v>MARKETING, KOMUNIKACJA I BIZNES</v>
          </cell>
        </row>
        <row r="118">
          <cell r="D118" t="str">
            <v>MARKETING, KOMUNIKACJA I BIZNES</v>
          </cell>
        </row>
        <row r="119">
          <cell r="D119" t="str">
            <v>MARKETING, KOMUNIKACJA I BIZNES</v>
          </cell>
        </row>
        <row r="120">
          <cell r="D120" t="str">
            <v>MARKETING, KOMUNIKACJA I BIZNES</v>
          </cell>
        </row>
        <row r="121">
          <cell r="D121" t="str">
            <v>MARKETING, KOMUNIKACJA I BIZNES</v>
          </cell>
        </row>
        <row r="122">
          <cell r="D122" t="str">
            <v>MARKETING, KOMUNIKACJA I BIZNES</v>
          </cell>
        </row>
        <row r="123">
          <cell r="D123" t="str">
            <v>MARKETING, KOMUNIKACJA I BIZNES</v>
          </cell>
        </row>
        <row r="124">
          <cell r="D124" t="str">
            <v>MARKETING, KOMUNIKACJA I BIZNES</v>
          </cell>
        </row>
        <row r="125">
          <cell r="D125" t="str">
            <v>MARKETING, KOMUNIKACJA I BIZNES</v>
          </cell>
        </row>
        <row r="126">
          <cell r="D126" t="str">
            <v>MARKETING, KOMUNIKACJA I BIZNES</v>
          </cell>
        </row>
        <row r="127">
          <cell r="D127" t="str">
            <v>MARKETING, KOMUNIKACJA I BIZNES</v>
          </cell>
        </row>
        <row r="128">
          <cell r="D128" t="str">
            <v>MARKETING, KOMUNIKACJA I BIZNES</v>
          </cell>
        </row>
        <row r="129">
          <cell r="D129" t="str">
            <v>MARKETING, KOMUNIKACJA I BIZNES</v>
          </cell>
        </row>
        <row r="130">
          <cell r="D130" t="str">
            <v>MARKETING, KOMUNIKACJA I BIZNES</v>
          </cell>
        </row>
        <row r="131">
          <cell r="D131" t="str">
            <v>MARKETING, KOMUNIKACJA I BIZNES</v>
          </cell>
        </row>
        <row r="132">
          <cell r="D132" t="str">
            <v>FINANSE</v>
          </cell>
        </row>
        <row r="133">
          <cell r="D133" t="str">
            <v>FINANSE</v>
          </cell>
        </row>
        <row r="134">
          <cell r="D134" t="str">
            <v>FINANSE</v>
          </cell>
        </row>
        <row r="135">
          <cell r="D135" t="str">
            <v>FINANSE</v>
          </cell>
        </row>
        <row r="136">
          <cell r="D136" t="str">
            <v>FINANSE</v>
          </cell>
        </row>
        <row r="137">
          <cell r="D137" t="str">
            <v>FINANSE</v>
          </cell>
        </row>
        <row r="138">
          <cell r="D138" t="str">
            <v>FINANSE</v>
          </cell>
        </row>
        <row r="139">
          <cell r="D139" t="str">
            <v>FINANSE</v>
          </cell>
        </row>
        <row r="140">
          <cell r="D140" t="str">
            <v>FINANSE</v>
          </cell>
        </row>
        <row r="141">
          <cell r="D141" t="str">
            <v>FINANSE</v>
          </cell>
        </row>
        <row r="142">
          <cell r="D142" t="str">
            <v>FINANSE</v>
          </cell>
        </row>
        <row r="143">
          <cell r="D143" t="str">
            <v>HR</v>
          </cell>
        </row>
        <row r="144">
          <cell r="D144" t="str">
            <v>HR</v>
          </cell>
        </row>
        <row r="145">
          <cell r="D145" t="str">
            <v>HR</v>
          </cell>
        </row>
        <row r="146">
          <cell r="D146" t="str">
            <v>HR</v>
          </cell>
        </row>
        <row r="147">
          <cell r="D147" t="str">
            <v>Q</v>
          </cell>
        </row>
        <row r="148">
          <cell r="D148" t="str">
            <v>Q</v>
          </cell>
        </row>
        <row r="149">
          <cell r="D149" t="str">
            <v>BHP</v>
          </cell>
        </row>
        <row r="150">
          <cell r="D150" t="str">
            <v>BHP</v>
          </cell>
        </row>
        <row r="151">
          <cell r="D151" t="str">
            <v>BHP</v>
          </cell>
        </row>
        <row r="152">
          <cell r="D152" t="str">
            <v>BHP</v>
          </cell>
        </row>
        <row r="153">
          <cell r="D153" t="str">
            <v>BHP</v>
          </cell>
        </row>
        <row r="154">
          <cell r="D154" t="str">
            <v>USŁUGI PRAWNE</v>
          </cell>
        </row>
        <row r="155">
          <cell r="D155" t="str">
            <v>SPÓŁKA</v>
          </cell>
        </row>
        <row r="156">
          <cell r="D156" t="str">
            <v>SPÓŁKA</v>
          </cell>
        </row>
        <row r="157">
          <cell r="D157" t="str">
            <v>SPÓŁKA</v>
          </cell>
        </row>
        <row r="158">
          <cell r="D158" t="str">
            <v>SPÓŁKA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32"/>
  <sheetViews>
    <sheetView tabSelected="1" view="pageBreakPreview" zoomScale="85" zoomScaleNormal="55" zoomScaleSheetLayoutView="85" workbookViewId="0">
      <selection activeCell="D7" sqref="D7"/>
    </sheetView>
  </sheetViews>
  <sheetFormatPr defaultColWidth="8.7109375" defaultRowHeight="12.75" x14ac:dyDescent="0.2"/>
  <cols>
    <col min="1" max="1" width="10.5703125" style="1" customWidth="1"/>
    <col min="2" max="2" width="35.85546875" style="1" customWidth="1"/>
    <col min="3" max="3" width="70.42578125" style="4" customWidth="1"/>
    <col min="4" max="4" width="29.5703125" style="1" customWidth="1"/>
    <col min="5" max="5" width="15.28515625" style="1" customWidth="1"/>
    <col min="6" max="6" width="19.28515625" style="1" customWidth="1"/>
    <col min="7" max="8" width="18.7109375" style="1" customWidth="1"/>
    <col min="9" max="9" width="14.7109375" style="1" customWidth="1"/>
    <col min="10" max="11" width="16.7109375" style="1" customWidth="1"/>
    <col min="12" max="16384" width="8.7109375" style="1"/>
  </cols>
  <sheetData>
    <row r="1" spans="1:11" x14ac:dyDescent="0.2">
      <c r="B1" s="22"/>
      <c r="C1" s="22"/>
      <c r="D1" s="2"/>
    </row>
    <row r="2" spans="1:11" ht="75" customHeight="1" x14ac:dyDescent="0.2">
      <c r="B2" s="23"/>
      <c r="C2" s="23"/>
      <c r="D2" s="3"/>
      <c r="E2" s="3"/>
      <c r="F2" s="3"/>
      <c r="G2" s="3"/>
      <c r="H2" s="3"/>
      <c r="I2" s="3"/>
      <c r="J2" s="3"/>
    </row>
    <row r="3" spans="1:11" ht="15" customHeight="1" x14ac:dyDescent="0.2">
      <c r="B3" s="3"/>
      <c r="G3" s="25" t="s">
        <v>52</v>
      </c>
      <c r="H3" s="25"/>
      <c r="I3" s="25"/>
      <c r="J3" s="25"/>
    </row>
    <row r="4" spans="1:11" x14ac:dyDescent="0.2">
      <c r="B4" s="24" t="s">
        <v>64</v>
      </c>
      <c r="C4" s="24"/>
      <c r="D4" s="24"/>
      <c r="E4" s="24"/>
    </row>
    <row r="5" spans="1:11" x14ac:dyDescent="0.2">
      <c r="B5" s="3"/>
      <c r="C5" s="3"/>
      <c r="D5" s="3"/>
      <c r="E5" s="3"/>
    </row>
    <row r="6" spans="1:11" ht="91.5" customHeight="1" x14ac:dyDescent="0.2">
      <c r="A6" s="6" t="s">
        <v>1</v>
      </c>
      <c r="B6" s="7" t="s">
        <v>0</v>
      </c>
      <c r="C6" s="7" t="s">
        <v>2</v>
      </c>
      <c r="D6" s="7" t="s">
        <v>39</v>
      </c>
      <c r="E6" s="7" t="s">
        <v>40</v>
      </c>
      <c r="F6" s="7" t="s">
        <v>33</v>
      </c>
      <c r="G6" s="7" t="s">
        <v>3</v>
      </c>
      <c r="H6" s="7" t="s">
        <v>62</v>
      </c>
      <c r="I6" s="7" t="s">
        <v>61</v>
      </c>
      <c r="J6" s="7" t="s">
        <v>6</v>
      </c>
      <c r="K6" s="7" t="s">
        <v>4</v>
      </c>
    </row>
    <row r="7" spans="1:11" s="12" customFormat="1" ht="76.5" x14ac:dyDescent="0.2">
      <c r="A7" s="8">
        <v>1</v>
      </c>
      <c r="B7" s="9" t="s">
        <v>7</v>
      </c>
      <c r="C7" s="9" t="s">
        <v>38</v>
      </c>
      <c r="D7" s="18"/>
      <c r="E7" s="9" t="s">
        <v>28</v>
      </c>
      <c r="F7" s="10">
        <v>100</v>
      </c>
      <c r="G7" s="19"/>
      <c r="H7" s="11">
        <f>F7*G7</f>
        <v>0</v>
      </c>
      <c r="I7" s="20"/>
      <c r="J7" s="11">
        <f>H7*I7</f>
        <v>0</v>
      </c>
      <c r="K7" s="11">
        <f>H7+J7</f>
        <v>0</v>
      </c>
    </row>
    <row r="8" spans="1:11" s="12" customFormat="1" ht="76.5" x14ac:dyDescent="0.2">
      <c r="A8" s="8">
        <v>2</v>
      </c>
      <c r="B8" s="9" t="s">
        <v>8</v>
      </c>
      <c r="C8" s="9" t="s">
        <v>55</v>
      </c>
      <c r="D8" s="18"/>
      <c r="E8" s="9" t="s">
        <v>29</v>
      </c>
      <c r="F8" s="10">
        <v>250</v>
      </c>
      <c r="G8" s="19"/>
      <c r="H8" s="11">
        <f t="shared" ref="H8:H29" si="0">F8*G8</f>
        <v>0</v>
      </c>
      <c r="I8" s="20"/>
      <c r="J8" s="11">
        <f t="shared" ref="J8:J29" si="1">H8*I8</f>
        <v>0</v>
      </c>
      <c r="K8" s="11">
        <f t="shared" ref="K8:K29" si="2">H8+J8</f>
        <v>0</v>
      </c>
    </row>
    <row r="9" spans="1:11" s="12" customFormat="1" ht="76.5" x14ac:dyDescent="0.2">
      <c r="A9" s="8">
        <v>3</v>
      </c>
      <c r="B9" s="9" t="s">
        <v>9</v>
      </c>
      <c r="C9" s="9" t="s">
        <v>56</v>
      </c>
      <c r="D9" s="18"/>
      <c r="E9" s="9" t="s">
        <v>29</v>
      </c>
      <c r="F9" s="10">
        <v>250</v>
      </c>
      <c r="G9" s="19"/>
      <c r="H9" s="11">
        <f t="shared" si="0"/>
        <v>0</v>
      </c>
      <c r="I9" s="20"/>
      <c r="J9" s="11">
        <f t="shared" si="1"/>
        <v>0</v>
      </c>
      <c r="K9" s="11">
        <f t="shared" si="2"/>
        <v>0</v>
      </c>
    </row>
    <row r="10" spans="1:11" s="12" customFormat="1" ht="76.5" x14ac:dyDescent="0.2">
      <c r="A10" s="8">
        <v>4</v>
      </c>
      <c r="B10" s="9" t="s">
        <v>10</v>
      </c>
      <c r="C10" s="9" t="s">
        <v>57</v>
      </c>
      <c r="D10" s="18"/>
      <c r="E10" s="9" t="s">
        <v>29</v>
      </c>
      <c r="F10" s="10">
        <v>150</v>
      </c>
      <c r="G10" s="19"/>
      <c r="H10" s="11">
        <f t="shared" si="0"/>
        <v>0</v>
      </c>
      <c r="I10" s="20"/>
      <c r="J10" s="11">
        <f t="shared" si="1"/>
        <v>0</v>
      </c>
      <c r="K10" s="11">
        <f t="shared" si="2"/>
        <v>0</v>
      </c>
    </row>
    <row r="11" spans="1:11" s="12" customFormat="1" ht="114.75" x14ac:dyDescent="0.2">
      <c r="A11" s="8">
        <v>5</v>
      </c>
      <c r="B11" s="9" t="s">
        <v>11</v>
      </c>
      <c r="C11" s="9" t="s">
        <v>41</v>
      </c>
      <c r="D11" s="18"/>
      <c r="E11" s="9" t="s">
        <v>28</v>
      </c>
      <c r="F11" s="10">
        <v>50</v>
      </c>
      <c r="G11" s="19"/>
      <c r="H11" s="11">
        <f t="shared" si="0"/>
        <v>0</v>
      </c>
      <c r="I11" s="20"/>
      <c r="J11" s="11">
        <f t="shared" si="1"/>
        <v>0</v>
      </c>
      <c r="K11" s="11">
        <f t="shared" si="2"/>
        <v>0</v>
      </c>
    </row>
    <row r="12" spans="1:11" s="12" customFormat="1" ht="102" x14ac:dyDescent="0.2">
      <c r="A12" s="8">
        <v>6</v>
      </c>
      <c r="B12" s="9" t="s">
        <v>50</v>
      </c>
      <c r="C12" s="9" t="s">
        <v>51</v>
      </c>
      <c r="D12" s="18"/>
      <c r="E12" s="9" t="s">
        <v>28</v>
      </c>
      <c r="F12" s="10">
        <v>180</v>
      </c>
      <c r="G12" s="19"/>
      <c r="H12" s="11">
        <f t="shared" si="0"/>
        <v>0</v>
      </c>
      <c r="I12" s="20"/>
      <c r="J12" s="11">
        <f t="shared" si="1"/>
        <v>0</v>
      </c>
      <c r="K12" s="11">
        <f t="shared" si="2"/>
        <v>0</v>
      </c>
    </row>
    <row r="13" spans="1:11" s="12" customFormat="1" ht="140.25" x14ac:dyDescent="0.2">
      <c r="A13" s="8">
        <v>7</v>
      </c>
      <c r="B13" s="9" t="s">
        <v>12</v>
      </c>
      <c r="C13" s="9" t="s">
        <v>42</v>
      </c>
      <c r="D13" s="18"/>
      <c r="E13" s="9" t="s">
        <v>28</v>
      </c>
      <c r="F13" s="10">
        <v>80</v>
      </c>
      <c r="G13" s="19"/>
      <c r="H13" s="11">
        <f t="shared" si="0"/>
        <v>0</v>
      </c>
      <c r="I13" s="20"/>
      <c r="J13" s="11">
        <f t="shared" si="1"/>
        <v>0</v>
      </c>
      <c r="K13" s="11">
        <f t="shared" si="2"/>
        <v>0</v>
      </c>
    </row>
    <row r="14" spans="1:11" s="12" customFormat="1" ht="51" x14ac:dyDescent="0.2">
      <c r="A14" s="8">
        <v>8</v>
      </c>
      <c r="B14" s="9" t="s">
        <v>13</v>
      </c>
      <c r="C14" s="9" t="s">
        <v>43</v>
      </c>
      <c r="D14" s="18"/>
      <c r="E14" s="9" t="s">
        <v>28</v>
      </c>
      <c r="F14" s="10">
        <v>5</v>
      </c>
      <c r="G14" s="19"/>
      <c r="H14" s="11">
        <f t="shared" si="0"/>
        <v>0</v>
      </c>
      <c r="I14" s="20"/>
      <c r="J14" s="11">
        <f t="shared" si="1"/>
        <v>0</v>
      </c>
      <c r="K14" s="11">
        <f t="shared" si="2"/>
        <v>0</v>
      </c>
    </row>
    <row r="15" spans="1:11" s="12" customFormat="1" ht="76.5" x14ac:dyDescent="0.2">
      <c r="A15" s="8">
        <v>9</v>
      </c>
      <c r="B15" s="9" t="s">
        <v>14</v>
      </c>
      <c r="C15" s="9" t="s">
        <v>34</v>
      </c>
      <c r="D15" s="18"/>
      <c r="E15" s="9" t="s">
        <v>30</v>
      </c>
      <c r="F15" s="10">
        <v>20</v>
      </c>
      <c r="G15" s="19"/>
      <c r="H15" s="11">
        <f t="shared" si="0"/>
        <v>0</v>
      </c>
      <c r="I15" s="20"/>
      <c r="J15" s="11">
        <f t="shared" si="1"/>
        <v>0</v>
      </c>
      <c r="K15" s="11">
        <f t="shared" si="2"/>
        <v>0</v>
      </c>
    </row>
    <row r="16" spans="1:11" s="12" customFormat="1" ht="89.25" x14ac:dyDescent="0.2">
      <c r="A16" s="8">
        <v>10</v>
      </c>
      <c r="B16" s="9" t="s">
        <v>15</v>
      </c>
      <c r="C16" s="9" t="s">
        <v>44</v>
      </c>
      <c r="D16" s="18"/>
      <c r="E16" s="9" t="s">
        <v>28</v>
      </c>
      <c r="F16" s="10">
        <v>20</v>
      </c>
      <c r="G16" s="19"/>
      <c r="H16" s="11">
        <f t="shared" si="0"/>
        <v>0</v>
      </c>
      <c r="I16" s="20"/>
      <c r="J16" s="11">
        <f t="shared" si="1"/>
        <v>0</v>
      </c>
      <c r="K16" s="11">
        <f t="shared" si="2"/>
        <v>0</v>
      </c>
    </row>
    <row r="17" spans="1:11" s="12" customFormat="1" ht="89.25" x14ac:dyDescent="0.2">
      <c r="A17" s="8">
        <v>11</v>
      </c>
      <c r="B17" s="9" t="s">
        <v>16</v>
      </c>
      <c r="C17" s="9" t="s">
        <v>58</v>
      </c>
      <c r="D17" s="18"/>
      <c r="E17" s="9" t="s">
        <v>28</v>
      </c>
      <c r="F17" s="10">
        <v>30</v>
      </c>
      <c r="G17" s="19"/>
      <c r="H17" s="11">
        <f t="shared" si="0"/>
        <v>0</v>
      </c>
      <c r="I17" s="20"/>
      <c r="J17" s="11">
        <f t="shared" si="1"/>
        <v>0</v>
      </c>
      <c r="K17" s="11">
        <f t="shared" si="2"/>
        <v>0</v>
      </c>
    </row>
    <row r="18" spans="1:11" s="12" customFormat="1" ht="89.25" x14ac:dyDescent="0.2">
      <c r="A18" s="8">
        <v>12</v>
      </c>
      <c r="B18" s="9" t="s">
        <v>17</v>
      </c>
      <c r="C18" s="9" t="s">
        <v>58</v>
      </c>
      <c r="D18" s="18"/>
      <c r="E18" s="9" t="s">
        <v>28</v>
      </c>
      <c r="F18" s="10">
        <v>70</v>
      </c>
      <c r="G18" s="19"/>
      <c r="H18" s="11">
        <f t="shared" si="0"/>
        <v>0</v>
      </c>
      <c r="I18" s="20"/>
      <c r="J18" s="11">
        <f t="shared" si="1"/>
        <v>0</v>
      </c>
      <c r="K18" s="11">
        <f t="shared" si="2"/>
        <v>0</v>
      </c>
    </row>
    <row r="19" spans="1:11" s="12" customFormat="1" ht="51" x14ac:dyDescent="0.2">
      <c r="A19" s="8">
        <v>13</v>
      </c>
      <c r="B19" s="9" t="s">
        <v>18</v>
      </c>
      <c r="C19" s="9" t="s">
        <v>59</v>
      </c>
      <c r="D19" s="18"/>
      <c r="E19" s="9" t="s">
        <v>31</v>
      </c>
      <c r="F19" s="10">
        <v>30</v>
      </c>
      <c r="G19" s="19"/>
      <c r="H19" s="11">
        <f t="shared" si="0"/>
        <v>0</v>
      </c>
      <c r="I19" s="20"/>
      <c r="J19" s="11">
        <f t="shared" si="1"/>
        <v>0</v>
      </c>
      <c r="K19" s="11">
        <f t="shared" si="2"/>
        <v>0</v>
      </c>
    </row>
    <row r="20" spans="1:11" s="12" customFormat="1" ht="51" x14ac:dyDescent="0.2">
      <c r="A20" s="8">
        <v>14</v>
      </c>
      <c r="B20" s="9" t="s">
        <v>19</v>
      </c>
      <c r="C20" s="9" t="s">
        <v>35</v>
      </c>
      <c r="D20" s="18"/>
      <c r="E20" s="9" t="s">
        <v>31</v>
      </c>
      <c r="F20" s="10">
        <v>120</v>
      </c>
      <c r="G20" s="19"/>
      <c r="H20" s="11">
        <f t="shared" si="0"/>
        <v>0</v>
      </c>
      <c r="I20" s="20"/>
      <c r="J20" s="11">
        <f t="shared" si="1"/>
        <v>0</v>
      </c>
      <c r="K20" s="11">
        <f t="shared" si="2"/>
        <v>0</v>
      </c>
    </row>
    <row r="21" spans="1:11" s="12" customFormat="1" ht="51" x14ac:dyDescent="0.2">
      <c r="A21" s="8">
        <v>15</v>
      </c>
      <c r="B21" s="9" t="s">
        <v>20</v>
      </c>
      <c r="C21" s="9" t="s">
        <v>36</v>
      </c>
      <c r="D21" s="18"/>
      <c r="E21" s="9" t="s">
        <v>31</v>
      </c>
      <c r="F21" s="10">
        <v>35</v>
      </c>
      <c r="G21" s="19"/>
      <c r="H21" s="11">
        <f t="shared" si="0"/>
        <v>0</v>
      </c>
      <c r="I21" s="20"/>
      <c r="J21" s="11">
        <f t="shared" si="1"/>
        <v>0</v>
      </c>
      <c r="K21" s="11">
        <f t="shared" si="2"/>
        <v>0</v>
      </c>
    </row>
    <row r="22" spans="1:11" s="12" customFormat="1" ht="51" x14ac:dyDescent="0.2">
      <c r="A22" s="8">
        <v>16</v>
      </c>
      <c r="B22" s="9" t="s">
        <v>21</v>
      </c>
      <c r="C22" s="9" t="s">
        <v>49</v>
      </c>
      <c r="D22" s="18"/>
      <c r="E22" s="9" t="s">
        <v>29</v>
      </c>
      <c r="F22" s="10">
        <v>140</v>
      </c>
      <c r="G22" s="19"/>
      <c r="H22" s="11">
        <f t="shared" si="0"/>
        <v>0</v>
      </c>
      <c r="I22" s="20"/>
      <c r="J22" s="11">
        <f t="shared" si="1"/>
        <v>0</v>
      </c>
      <c r="K22" s="11">
        <f t="shared" si="2"/>
        <v>0</v>
      </c>
    </row>
    <row r="23" spans="1:11" s="12" customFormat="1" ht="51" x14ac:dyDescent="0.2">
      <c r="A23" s="8">
        <v>17</v>
      </c>
      <c r="B23" s="9" t="s">
        <v>22</v>
      </c>
      <c r="C23" s="9" t="s">
        <v>37</v>
      </c>
      <c r="D23" s="18"/>
      <c r="E23" s="9" t="s">
        <v>30</v>
      </c>
      <c r="F23" s="10">
        <v>15</v>
      </c>
      <c r="G23" s="19"/>
      <c r="H23" s="11">
        <f t="shared" si="0"/>
        <v>0</v>
      </c>
      <c r="I23" s="20"/>
      <c r="J23" s="11">
        <f t="shared" si="1"/>
        <v>0</v>
      </c>
      <c r="K23" s="11">
        <f t="shared" si="2"/>
        <v>0</v>
      </c>
    </row>
    <row r="24" spans="1:11" s="12" customFormat="1" ht="63.75" x14ac:dyDescent="0.2">
      <c r="A24" s="8">
        <v>18</v>
      </c>
      <c r="B24" s="9" t="s">
        <v>23</v>
      </c>
      <c r="C24" s="9" t="s">
        <v>48</v>
      </c>
      <c r="D24" s="18"/>
      <c r="E24" s="9" t="s">
        <v>28</v>
      </c>
      <c r="F24" s="10">
        <v>15</v>
      </c>
      <c r="G24" s="19"/>
      <c r="H24" s="11">
        <f t="shared" si="0"/>
        <v>0</v>
      </c>
      <c r="I24" s="20"/>
      <c r="J24" s="11">
        <f t="shared" si="1"/>
        <v>0</v>
      </c>
      <c r="K24" s="11">
        <f t="shared" si="2"/>
        <v>0</v>
      </c>
    </row>
    <row r="25" spans="1:11" s="12" customFormat="1" ht="76.5" x14ac:dyDescent="0.2">
      <c r="A25" s="8">
        <v>19</v>
      </c>
      <c r="B25" s="9" t="s">
        <v>24</v>
      </c>
      <c r="C25" s="9" t="s">
        <v>47</v>
      </c>
      <c r="D25" s="18"/>
      <c r="E25" s="9" t="s">
        <v>28</v>
      </c>
      <c r="F25" s="10">
        <v>15</v>
      </c>
      <c r="G25" s="19"/>
      <c r="H25" s="11">
        <f t="shared" si="0"/>
        <v>0</v>
      </c>
      <c r="I25" s="20"/>
      <c r="J25" s="11">
        <f t="shared" si="1"/>
        <v>0</v>
      </c>
      <c r="K25" s="11">
        <f t="shared" si="2"/>
        <v>0</v>
      </c>
    </row>
    <row r="26" spans="1:11" s="12" customFormat="1" ht="76.5" x14ac:dyDescent="0.2">
      <c r="A26" s="8">
        <v>20</v>
      </c>
      <c r="B26" s="9" t="s">
        <v>25</v>
      </c>
      <c r="C26" s="9" t="s">
        <v>45</v>
      </c>
      <c r="D26" s="18"/>
      <c r="E26" s="9" t="s">
        <v>28</v>
      </c>
      <c r="F26" s="10">
        <v>30</v>
      </c>
      <c r="G26" s="19"/>
      <c r="H26" s="11">
        <f t="shared" si="0"/>
        <v>0</v>
      </c>
      <c r="I26" s="20"/>
      <c r="J26" s="11">
        <f t="shared" si="1"/>
        <v>0</v>
      </c>
      <c r="K26" s="11">
        <f t="shared" si="2"/>
        <v>0</v>
      </c>
    </row>
    <row r="27" spans="1:11" s="12" customFormat="1" ht="38.25" x14ac:dyDescent="0.2">
      <c r="A27" s="8">
        <v>21</v>
      </c>
      <c r="B27" s="9" t="s">
        <v>26</v>
      </c>
      <c r="C27" s="9" t="s">
        <v>60</v>
      </c>
      <c r="D27" s="18"/>
      <c r="E27" s="9" t="s">
        <v>28</v>
      </c>
      <c r="F27" s="10">
        <v>30</v>
      </c>
      <c r="G27" s="19"/>
      <c r="H27" s="11">
        <f t="shared" si="0"/>
        <v>0</v>
      </c>
      <c r="I27" s="20"/>
      <c r="J27" s="11">
        <f t="shared" si="1"/>
        <v>0</v>
      </c>
      <c r="K27" s="11">
        <f t="shared" si="2"/>
        <v>0</v>
      </c>
    </row>
    <row r="28" spans="1:11" s="12" customFormat="1" ht="63.75" x14ac:dyDescent="0.2">
      <c r="A28" s="8">
        <v>22</v>
      </c>
      <c r="B28" s="13" t="s">
        <v>27</v>
      </c>
      <c r="C28" s="9" t="s">
        <v>46</v>
      </c>
      <c r="D28" s="18"/>
      <c r="E28" s="9" t="s">
        <v>32</v>
      </c>
      <c r="F28" s="10">
        <v>450</v>
      </c>
      <c r="G28" s="19"/>
      <c r="H28" s="11">
        <f t="shared" si="0"/>
        <v>0</v>
      </c>
      <c r="I28" s="20"/>
      <c r="J28" s="11">
        <f t="shared" si="1"/>
        <v>0</v>
      </c>
      <c r="K28" s="11">
        <f t="shared" si="2"/>
        <v>0</v>
      </c>
    </row>
    <row r="29" spans="1:11" s="12" customFormat="1" x14ac:dyDescent="0.2">
      <c r="A29" s="8">
        <v>23</v>
      </c>
      <c r="B29" s="13" t="s">
        <v>53</v>
      </c>
      <c r="C29" s="9" t="s">
        <v>54</v>
      </c>
      <c r="D29" s="18" t="s">
        <v>54</v>
      </c>
      <c r="E29" s="9" t="s">
        <v>54</v>
      </c>
      <c r="F29" s="10">
        <v>1</v>
      </c>
      <c r="G29" s="19"/>
      <c r="H29" s="11">
        <f t="shared" si="0"/>
        <v>0</v>
      </c>
      <c r="I29" s="20"/>
      <c r="J29" s="11">
        <f t="shared" si="1"/>
        <v>0</v>
      </c>
      <c r="K29" s="11">
        <f t="shared" si="2"/>
        <v>0</v>
      </c>
    </row>
    <row r="30" spans="1:11" ht="23.45" customHeight="1" x14ac:dyDescent="0.2">
      <c r="A30" s="4"/>
      <c r="B30" s="4"/>
      <c r="C30" s="26" t="s">
        <v>63</v>
      </c>
      <c r="D30" s="14"/>
      <c r="E30" s="4"/>
      <c r="G30" s="6" t="s">
        <v>5</v>
      </c>
      <c r="H30" s="21">
        <f>SUM(H7:H29)</f>
        <v>0</v>
      </c>
      <c r="I30" s="15"/>
      <c r="J30" s="21">
        <f>SUM(J7:J29)</f>
        <v>0</v>
      </c>
      <c r="K30" s="21">
        <f>SUM(K7:K29)</f>
        <v>0</v>
      </c>
    </row>
    <row r="31" spans="1:11" ht="23.25" customHeight="1" x14ac:dyDescent="0.2">
      <c r="A31" s="4"/>
      <c r="B31" s="4"/>
      <c r="C31" s="27"/>
      <c r="D31" s="16"/>
      <c r="E31" s="16"/>
      <c r="F31" s="16"/>
      <c r="G31" s="16"/>
      <c r="H31" s="17"/>
      <c r="I31" s="4"/>
      <c r="J31" s="4"/>
      <c r="K31" s="4"/>
    </row>
    <row r="32" spans="1:11" ht="23.25" customHeight="1" x14ac:dyDescent="0.2">
      <c r="C32" s="5"/>
      <c r="D32" s="5"/>
      <c r="E32" s="5"/>
      <c r="F32" s="5"/>
      <c r="G32" s="5"/>
      <c r="H32" s="5"/>
    </row>
  </sheetData>
  <sheetProtection sort="0" autoFilter="0"/>
  <mergeCells count="5">
    <mergeCell ref="B1:C1"/>
    <mergeCell ref="B2:C2"/>
    <mergeCell ref="B4:E4"/>
    <mergeCell ref="G3:J3"/>
    <mergeCell ref="C30:C31"/>
  </mergeCells>
  <pageMargins left="0.7" right="0.7" top="0.75" bottom="0.75" header="0.3" footer="0.3"/>
  <pageSetup paperSize="9" scale="4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Część nr 3</vt:lpstr>
      <vt:lpstr>'Część nr 3'!Obszar_wydruku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Małgorzata Sopańska</dc:creator>
  <cp:lastModifiedBy>Adrian Napora</cp:lastModifiedBy>
  <cp:lastPrinted>2022-09-15T10:52:14Z</cp:lastPrinted>
  <dcterms:created xsi:type="dcterms:W3CDTF">2018-06-18T06:47:16Z</dcterms:created>
  <dcterms:modified xsi:type="dcterms:W3CDTF">2022-09-15T11:16:43Z</dcterms:modified>
</cp:coreProperties>
</file>