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magazyn\ZASOBY\zakupy\Dzial_Zakupów_i_Logistyki\ZAKUPY\Archiwizacja\WNIOSKI ZAKUPOWE\2023\Zamówienia do 130 000 PLN_2023\w opracowaniu\AS wnioski\W EOD\1.2023.Z  W. Skowron Środki czystości\BIP\"/>
    </mc:Choice>
  </mc:AlternateContent>
  <xr:revisionPtr revIDLastSave="0" documentId="13_ncr:1_{DE80E046-7B76-417D-94D8-DB9F41ED6397}" xr6:coauthVersionLast="47" xr6:coauthVersionMax="47" xr10:uidLastSave="{00000000-0000-0000-0000-000000000000}"/>
  <bookViews>
    <workbookView xWindow="28690" yWindow="-110" windowWidth="29020" windowHeight="15820" xr2:uid="{00000000-000D-0000-FFFF-FFFF00000000}"/>
  </bookViews>
  <sheets>
    <sheet name="Część nr 3" sheetId="3" r:id="rId1"/>
  </sheets>
  <externalReferences>
    <externalReference r:id="rId2"/>
  </externalReferences>
  <definedNames>
    <definedName name="ListaRob">[1]Legenda!$D$2:$D$158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3" l="1"/>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7" i="3"/>
  <c r="J56" i="3" l="1"/>
  <c r="I56" i="3"/>
</calcChain>
</file>

<file path=xl/sharedStrings.xml><?xml version="1.0" encoding="utf-8"?>
<sst xmlns="http://schemas.openxmlformats.org/spreadsheetml/2006/main" count="161" uniqueCount="117">
  <si>
    <t>Przedmiot zamówienia</t>
  </si>
  <si>
    <t>Lp.</t>
  </si>
  <si>
    <t>Opis parametrów technicznych
(np. identyfikacja, tj. typ, seria, klasa i, zakres, w którym wyposażenie będzie wzorcowane punkty odniesienia - jeśli dotyczy,  nr CAS - jeżeli dotyczy, czystość min.( zakres lub dokładnie) lub opis parametrów równoważności</t>
  </si>
  <si>
    <t>Wartość jednostkowa netto PLN</t>
  </si>
  <si>
    <t>Stawka VAT %</t>
  </si>
  <si>
    <t>Cena</t>
  </si>
  <si>
    <t>Wartość VAT</t>
  </si>
  <si>
    <t>Worki na śmieci 35l</t>
  </si>
  <si>
    <t>Worki na śmieci 60l</t>
  </si>
  <si>
    <t>Worki na śmieci 120l</t>
  </si>
  <si>
    <t>Płyn do mycia szyb</t>
  </si>
  <si>
    <t>Płyn do czyszczenia sanitariatów</t>
  </si>
  <si>
    <t>Proszek do prania</t>
  </si>
  <si>
    <t>Rękawice jednorazowe</t>
  </si>
  <si>
    <t>Płyn do pielęgnacji mebli</t>
  </si>
  <si>
    <t>Mydło w płynie 5l</t>
  </si>
  <si>
    <t>Mydło w płynie z pompką 500 ml</t>
  </si>
  <si>
    <t xml:space="preserve">Papier toaletowy w listkach </t>
  </si>
  <si>
    <t>Ręcznik składany ZZ szary</t>
  </si>
  <si>
    <t>Ręcznik składany ZZ biały</t>
  </si>
  <si>
    <t>Czyściwo</t>
  </si>
  <si>
    <t>Tabletki do zmywarki</t>
  </si>
  <si>
    <t>Płyn do ręcznego mycia naczyń 1l</t>
  </si>
  <si>
    <t>Płyn do ręcznego mycia naczyń 5l</t>
  </si>
  <si>
    <t xml:space="preserve">Płyn do podłogi profesjonalny </t>
  </si>
  <si>
    <t>Worki do odkurzacza</t>
  </si>
  <si>
    <t>Papier toaletowy w rolce</t>
  </si>
  <si>
    <t xml:space="preserve">1 szt. </t>
  </si>
  <si>
    <t xml:space="preserve"> 1 opakowanie</t>
  </si>
  <si>
    <t>1 karton</t>
  </si>
  <si>
    <t>1 opakowanie</t>
  </si>
  <si>
    <t xml:space="preserve"> Szacowana ilość zakupu</t>
  </si>
  <si>
    <t xml:space="preserve">
Nitrylowe, pasują na prawą i lewą rękę, wykazują bardzo dużą elastyczność oraz odporność na rozdarcie czy też przecieranie,  wysoka odporność na detergenty i środki piorące, zgodne z normami EN374-1 oraz EN374-3, pakowane po 100 szt., dostępne w rozmiarach: S, M.    
                                                                                                                                               </t>
  </si>
  <si>
    <r>
      <t xml:space="preserve">
Składany w „Z” - min. 75 % bieli. Wymiary listka: około 18 x 10,5 cm; opakowanie zbiorcze: minimum 36 pakietów 220 listków. </t>
    </r>
    <r>
      <rPr>
        <b/>
        <sz val="10"/>
        <rFont val="Calibri"/>
        <family val="2"/>
        <charset val="238"/>
      </rPr>
      <t xml:space="preserve">
</t>
    </r>
  </si>
  <si>
    <t xml:space="preserve">
4000 sztuk w kartonie, gramatura: 35 g/m; wymiary:25x23cm ilość pakietów: 20; szary
</t>
  </si>
  <si>
    <t xml:space="preserve">
4000 sztuk w kartonie, gramatura: 35 g/m; wymiary:25x23cm ilość pakietów: 20; biały
</t>
  </si>
  <si>
    <t xml:space="preserve">
Tabletki do zmywarki (żelowe kapsułki w samorozpuszczalnej folii) zapewniające czystość i połysk. Opakowanie zawierające 60 sztuk. 
</t>
  </si>
  <si>
    <r>
      <t xml:space="preserve">
Worki papierowe pasujące do odkurzacza Karcher VC2</t>
    </r>
    <r>
      <rPr>
        <b/>
        <sz val="10"/>
        <rFont val="Calibri"/>
        <family val="2"/>
        <charset val="238"/>
      </rPr>
      <t xml:space="preserve">
</t>
    </r>
  </si>
  <si>
    <t xml:space="preserve">
Ściereczka z mikrofazy ogólnego zastosowania przeznaczona do mycia wszelkich powierzchni zmywalnych takich jak blaty, lustra, szyby, meble biurowe i sprzęt komputerowy. Do mycia na sucho i mokro. Różne kolory, wymiary: min 30 x 30, gramatura min 220g/m2. Skład: 80% poliester, 20% poliamid.
</t>
  </si>
  <si>
    <t>Oferowany produkt</t>
  </si>
  <si>
    <t>Jednostka miary</t>
  </si>
  <si>
    <t xml:space="preserve">
Pojemnik z możliwością rozpylania płynu, do systematycznego codziennego czyszczenia łazienek, sanitariatów: 
- odpowiedni do powierzchni i armatur odpornych na działanie kwasów np. płytki, umywalki.                                        
- doskonale usuwa osady z kamienia wapiennego, uryny, rdzy oraz mydła, nie pozostawia smug i zacieków, utrudnia osadzanie pary na powierzchniach ceramicznych, 
-pozostawia przyjemny i długotrwały zapach.                                                                                                                          Preparat kwasowy . Pojemność  500 ml. 
                                                                                                      </t>
  </si>
  <si>
    <r>
      <t xml:space="preserve">
</t>
    </r>
    <r>
      <rPr>
        <b/>
        <sz val="10"/>
        <rFont val="Calibri"/>
        <family val="2"/>
        <charset val="238"/>
      </rPr>
      <t>Antybakteryjne</t>
    </r>
    <r>
      <rPr>
        <sz val="10"/>
        <rFont val="Calibri"/>
        <family val="2"/>
        <charset val="238"/>
      </rPr>
      <t xml:space="preserve"> mydło w płynie; służące do mycia rąk; bardzo dobre właściwości pielęgnujące skórę – dzięki którym nawet częste stosowanie nie będzie
powodowało jej wysuszania; mydło musi być przebadane dermatologicznie; jasna barwa
</t>
    </r>
  </si>
  <si>
    <t xml:space="preserve">
Papier toaletowy pakowany po 8 sztuk. Średnica rolki około 118 mm, wysokość około 97 mm, średnica tulei około 45 mm. 2 warstwowy, min. 65% bieli. Surowiec 100% celuloza. Dwie warstwy. 
</t>
  </si>
  <si>
    <t xml:space="preserve">
Białe, dwuwarstwowe czyściwo przemysłowe. Średnica rolki minimum 25 cm, szerokość minimum 25 cm. Surowiec: czysta celuloza. 
</t>
  </si>
  <si>
    <t>Żel do WC</t>
  </si>
  <si>
    <t xml:space="preserve">Termin realizacji całości zamówienia wyności:…. dni. </t>
  </si>
  <si>
    <t>Wykonawca winien w koszty wliczyć: koszt transportu i dostawy do miejsca wskazanego przez Zamawiającego.</t>
  </si>
  <si>
    <r>
      <t xml:space="preserve">
Do pakowania odpadów sanitarnych i śmieci. Grubość worka min. 6,3µm, tzw. gwiaździsty zgrzew dna, wykonane z folii HDPE, wytrzymałe na obciążenia,  rolka minimum 50 szt.</t>
    </r>
    <r>
      <rPr>
        <b/>
        <sz val="10"/>
        <rFont val="Calibri"/>
        <family val="2"/>
        <charset val="238"/>
      </rPr>
      <t xml:space="preserve"> z etykietą papierową. </t>
    </r>
    <r>
      <rPr>
        <sz val="10"/>
        <rFont val="Calibri"/>
        <family val="2"/>
        <charset val="238"/>
      </rPr>
      <t xml:space="preserve"> Wykonane z materiału nie wydzielającego nieprzyjemnego zapachu. </t>
    </r>
    <r>
      <rPr>
        <b/>
        <sz val="10"/>
        <rFont val="Calibri"/>
        <family val="2"/>
        <charset val="238"/>
      </rPr>
      <t xml:space="preserve">
</t>
    </r>
  </si>
  <si>
    <r>
      <t xml:space="preserve">
Do pakowania odpadów sanitarnych i śmieci. Grubość worka min. 6,3µm, tzw. gwiaździsty zgrzew dna, wykonane z folii HDPE, wytrzymałe na obciążenia, rolka 20 szt.</t>
    </r>
    <r>
      <rPr>
        <b/>
        <sz val="10"/>
        <rFont val="Calibri"/>
        <family val="2"/>
        <charset val="238"/>
      </rPr>
      <t xml:space="preserve"> z etykietą papierową. </t>
    </r>
    <r>
      <rPr>
        <sz val="10"/>
        <rFont val="Calibri"/>
        <family val="2"/>
        <charset val="238"/>
      </rPr>
      <t xml:space="preserve">Wykonane z materiału nie wydzielającego nieprzyjemnego zapachu. </t>
    </r>
    <r>
      <rPr>
        <b/>
        <sz val="10"/>
        <rFont val="Calibri"/>
        <family val="2"/>
        <charset val="238"/>
      </rPr>
      <t xml:space="preserve">
</t>
    </r>
  </si>
  <si>
    <t>Wybielacz  typu ACE</t>
  </si>
  <si>
    <t xml:space="preserve">
Wybielacz uniwersalny, efektywny środek do usuwania plam z białych tkanin. Pojemność 1L.
</t>
  </si>
  <si>
    <t>Mop płaski</t>
  </si>
  <si>
    <t>Uchwyt mopa płaskiego 40 cm</t>
  </si>
  <si>
    <t>Szczotka do zamiatania drewniana</t>
  </si>
  <si>
    <t xml:space="preserve">Wózek dwuwiadrowy z prasą </t>
  </si>
  <si>
    <t>Sól do zmywarki</t>
  </si>
  <si>
    <t xml:space="preserve">
Zmiękczająca wodę, zapobiegająca osadzaniu kamienia. Rekomendowana przez czołowych producentów zmywarek. Opakowanie 4 kg. 
</t>
  </si>
  <si>
    <t>Mop z mikrofibry paskowy</t>
  </si>
  <si>
    <t xml:space="preserve">
Mop paskowy wykonany z pasów mikrofibry; pakowany po 1 szt. 
</t>
  </si>
  <si>
    <t>Środek do pielęgnacji wind</t>
  </si>
  <si>
    <t xml:space="preserve">
Profesjonalny środek do pielęgnacji powierzchni ze stali nierdzewnej. Skutecznie usuwający ślady po palcach, oleju, lekkie zabrudzenia. Skład: alkohol etylowy, izopropylowy oraz substancje pomocnicze. Pojemność 500 ml
</t>
  </si>
  <si>
    <t>Profesjonalny płyn do mycia szyb</t>
  </si>
  <si>
    <t>Pasta BHP</t>
  </si>
  <si>
    <t xml:space="preserve">
Środek czyszczący w formie pasty, przeznaczony do usuwania silnych zabrudzeń takimi substancjami jak smary, smoła, farby. Opakowanie 500g.
</t>
  </si>
  <si>
    <t>Filtr do ekspresu</t>
  </si>
  <si>
    <t>1 szt.</t>
  </si>
  <si>
    <t>Szczotka ręczna "żelazko"</t>
  </si>
  <si>
    <t xml:space="preserve">
Szczotka do szorowania o długości minimum 15 cm. Wyposażona w rączkę i sztywne włosie. 
</t>
  </si>
  <si>
    <t>Środek do usuwania kleju (naklejek)</t>
  </si>
  <si>
    <t xml:space="preserve">
Produkt gotowy do użycia (bez rozcieńczania) - opakowanie wyposażone w spryskiwacz ułatwiający dozowanie. Środek usuwający ślady po naklejkach, taśmach klejących, kleju. 500ml. Skład:  Monoetanoloamina (CAS: 141-43-5), 15-30% niejonowych środków powierzchniowo czynnych.
</t>
  </si>
  <si>
    <t>Odkamieniacz typu kret</t>
  </si>
  <si>
    <t>Płyn do usuwania kamienia i rdzy</t>
  </si>
  <si>
    <t>Ścierka do podłogi</t>
  </si>
  <si>
    <t xml:space="preserve">
Wykonana z bawełny, bardzo chłonna, szara; wymiary min 60 x 60 cm.
</t>
  </si>
  <si>
    <t>Worki papierowe pasujące do odkurzacza Zelmer Profi 2</t>
  </si>
  <si>
    <t>Papier toaletowy duża rolka</t>
  </si>
  <si>
    <t>Papier toaletowy pakowany po 12 sztuk. Wysokość 90 - 100 mm, średnica około 180 mm, długośc 120-130 m.  Szary - makulaturowy.</t>
  </si>
  <si>
    <t>Dedykowany  do ekspresu Jura S8 Chrome (EA)</t>
  </si>
  <si>
    <t>Tabletki czyszczące do systemu mleka</t>
  </si>
  <si>
    <t>Dedykowane  do ekspresu Jura S8 Chrome (EA), 90g</t>
  </si>
  <si>
    <t>Tabletki czyszczące</t>
  </si>
  <si>
    <t>Dedykowane  do ekspresu Jura S8 Chrome (EA), 3-fazowe tabletki czyszczące, pakowane po 25 szt.</t>
  </si>
  <si>
    <t xml:space="preserve">Tabletki odpamieniające </t>
  </si>
  <si>
    <t>Dedykowane  do ekspresu Jura S8 Chrome (EA),  pakowane po 36 szt.</t>
  </si>
  <si>
    <t>Mleczko do czyszczenia</t>
  </si>
  <si>
    <t xml:space="preserve">
Wszechstronny środek czyszczący; nie rysuje czyszczonej powierzchni; przeznaczony do usuwania m.in. brudu, tłuszczu, osadów z kamienia i rdzy; do czyszczenia kuchenek, blatów kuchennych , glazury, terakoty, wanien, brodzików, powierzchni chromowanych, emaliowanych, stali
szlachetnej; pozostawia przyjemny i długotrwały zapach; 750 ml. 
</t>
  </si>
  <si>
    <t>Zmywak kuchenny</t>
  </si>
  <si>
    <t xml:space="preserve">
1 opakowanie zawierające 10 szt.; chłonne, elastyczne, z pianki i szorstkiej fibry; wymiary min: 8,3x5,5x2,2 cm
</t>
  </si>
  <si>
    <t>Szczotka do mycia toalet z podstawką/ pojemnikiem</t>
  </si>
  <si>
    <t xml:space="preserve">
Wykonana z białego plastiku, prosta.
</t>
  </si>
  <si>
    <t>Wartość netto</t>
  </si>
  <si>
    <t xml:space="preserve">
Pasujący do uchwytu mopa, z poz.28; fi 22 standardowy; długość: min 130 cm
</t>
  </si>
  <si>
    <t xml:space="preserve">
 Lekki, Pasujący do szczotki do zamiatania drewnianej z poz. 30 oraz mopa paskowego z poz. 33; fi 22 standardowy; długość: min 130 cm
</t>
  </si>
  <si>
    <t>Ściereczki z mikrofazy/mikrofibry</t>
  </si>
  <si>
    <t>1 rolka</t>
  </si>
  <si>
    <t xml:space="preserve">
Środek do czyszczenia powierzchni szklanych i luster w sprayu,  płyn powinien być mieszaniną bardzo skutecznych związków powierzchniowo-czynnych, dzięki którym rozpylony szybko i skutecznie usuwa zanieczyszczenia i rozpuszcza tłuszcz z powierzchni szklanych, nie powinien pozostawiać smug, powinien zawierać alkohol.                                                                                                                                                                                                                                 Skład (m.in.):  &lt;5% anionowe środki powierzchniowo-czynne; &lt;15% alkohol, środki konserwujące,  kompozycja zapachowa. Pojemność 500 ml.
</t>
  </si>
  <si>
    <t xml:space="preserve">
Do mebli wykonanych z różnego rodzaju materiałów. Usuwa wszelkie ślady pozostawione na meblach oraz kurz. Pojemnik wyposażony w spryskiwacz ułatwiający odpowiednie dozowanie. Środek czyszczący o przyjemnym, nieuciążliwym zapachu. 400ml. Skład: &lt;5% niejonowe środki powierzchniowo czynne, 5-15% węglowodory alifatyczne, kompozycja zapachowa
</t>
  </si>
  <si>
    <t xml:space="preserve"> Usuwa tłuszcz z naczyń, trudne plamy, nadaje naczyniom połysk; opakowanie z pompką lub dziubkiem ułatwiające dozowanie. Skład: 5-15% anionowe środki powierzchniowo czynne, &lt;5% niejonowe środki powierzchniowo czynne, &lt;5% amfoteryczne środki powierzchniowo czynne. Miętowy. 
</t>
  </si>
  <si>
    <t xml:space="preserve">
Uchwyt do nakładek typu clip, min. 40 cm - zapięcia wyposażone w dwa bolce uniemożliwiające niezamierzone zsunięcie nakładki. Uchwyt pasujący do drążka o średnicy 22 mm.
</t>
  </si>
  <si>
    <t>Drążek/kij aluminiowy</t>
  </si>
  <si>
    <t xml:space="preserve">
Szczotka do zamiatania drewniana, lakierowana; min 30 cm; włosie mieszane; gwint fi22 standardowy; szczotka bez kija
</t>
  </si>
  <si>
    <t>Drążek/kij drewniany</t>
  </si>
  <si>
    <t>Płyn do prania dywanów/tapicerek</t>
  </si>
  <si>
    <t xml:space="preserve">
Przeznaczony do mycia powierzchni na mokro; pojemność wiader 2 x min. 20l; 
 stelaż ze stali chromowanej z rączką do przemieszczania, koła gumowane; zdejmowana prasa do wyciskania; przy wózku koszyczek/półka oraz podest dolny umożliwiający transportowanie dodatkowego wyposażenia; wózek wyposażony w uchwyt umożliwiający zaczepienie kija od mopa; minimalne wymiary wózka: 77 x40 x 85 cm; produkt dobrej jakości wykonany z dobrych materiałów
</t>
  </si>
  <si>
    <t xml:space="preserve">
Płyn w sprayu zwalczający kamień, rdzę i inne uporczywe zabrudzenia z różnego rodzaju powierzchni; 750 ml; Skład: Kwas chlorowodorowy, bis(2-hydroksyetylo)amina łojowa, czwartorzędowe związki amoniowe.
</t>
  </si>
  <si>
    <t xml:space="preserve">
Niskopieniący, skoncentrowany preparat do prania wykładzin tekstylnych, dywanów i tapicerki. Odpowiedni do wszelkiego typu urządzeń czyszczących metodą ekstrakcyjną lub parową. Zawarte w preparacie składniki czyszczące skutecznie i szybko usuwają wszelkiego rodzaju zabrudzenia, nie niszcząc czyszczonych powierzchni.  Zawiera neutralizator zapachów, który przywraca pranym powierzchniom świeży zapach. 1l.
</t>
  </si>
  <si>
    <t xml:space="preserve">
 Usuwa tłuszcz z naczyń, trudne plamy, nadaje naczyniom połysk. Skład: 5-15% anionowe środki powierzchniowo czynne, &lt;5% niejonowe środki powierzchniowo czynne, &lt;5% amfoteryczne środki powierzchniowo czynne. Miętowy. Opakowanie: kanister - butla PET niedopuszczalna; 
</t>
  </si>
  <si>
    <t xml:space="preserve">
Wykonany z mikrofazy/mikrofibry z mocowaniem typu clip, do mycia gładkich powierzchni, 40 cm. Waga 130. Posiada kieszeniowy system mocowania (kieszonki usztywnione specjalną wkładką) oraz system zakładek trapezowych umożliwiających bezdotykowe wyciskanie nakładki. Rogi kieszeni zakończone są trójkątnym otworem umożliwiającym odsączanie wody.
</t>
  </si>
  <si>
    <t xml:space="preserve">
Do gruntownego czyszczenia łazienek, sanitariatów, odpowiedni do powierzchni i armatur odpornych na działanie kwasów (muszle, pisuary).                                                                                                          -  skutecznie usuwa osady z kamienia wapiennego, uryny, rdzy oraz mydła, usuwa stare zabrudzenia pochodzenia tłuszczowego i organicznego, pozostawia przyjemny i długotrwały zapach.  Środek kwasowy - kwas fosforowy powyżej 2%. 
Pojemność 750 ml. 
                                                                       </t>
  </si>
  <si>
    <t xml:space="preserve">
Żel do chemicznego udrożniania rur i syfonów w instalacjach kanalizacyjnych: samoczynnie usuwa z rur i syfonów zanieczyszczenia stałe i organiczne ( tłuszcz, włosy, papier, watę, odpadki kuchenne), likwiduje nieprzyjemne zapachy. 0,5 kg. Zawiera środki na bazie chloru działające wybielająco. Zawartość chloranu sodu w przedziale 1-2,5%.
</t>
  </si>
  <si>
    <t xml:space="preserve">
Wysokiej jakości, silnie skoncentrowany, alkoholowy środek czyszczący. Do wszystkich wodoodpornych powierzchni, nie zostawia smug i zacieków, podkreśla połysk. Usuwa brud i tłuste zabrudzenia. Przyjemny zapach. pH 7-8,5; 10l; Nie mniej niż 10% alkoholu etylowego w składzie. 
</t>
  </si>
  <si>
    <t xml:space="preserve">
Skuteczny proszek do prania białych tkanin. Neutralizuje przykre zapachy. Usuwający plamy już w 30 stopniach. Opakowanie 6 kg. Węglan sodu nie mniej niż 10%.
</t>
  </si>
  <si>
    <r>
      <t xml:space="preserve">
Do pakowania odpadów sanitarnych i śmieci. Grubość worka min. 24µm, tzw. gwiaździsty zgrzew dna, wykonane z folii HDPE, wytrzymałe na obciążenia,  rolka minimum 25 szt. </t>
    </r>
    <r>
      <rPr>
        <b/>
        <sz val="10"/>
        <rFont val="Calibri"/>
        <family val="2"/>
        <charset val="238"/>
      </rPr>
      <t>z etykietą papierową.</t>
    </r>
    <r>
      <rPr>
        <sz val="10"/>
        <rFont val="Calibri"/>
        <family val="2"/>
        <charset val="238"/>
      </rPr>
      <t xml:space="preserve">  Wykonane z materiału nie wydzielającego nieprzyjemnego zapachu. 
</t>
    </r>
  </si>
  <si>
    <r>
      <t xml:space="preserve">
</t>
    </r>
    <r>
      <rPr>
        <b/>
        <sz val="10"/>
        <rFont val="Calibri"/>
        <family val="2"/>
        <charset val="238"/>
      </rPr>
      <t>Antybakteryjne</t>
    </r>
    <r>
      <rPr>
        <sz val="10"/>
        <rFont val="Calibri"/>
        <family val="2"/>
        <charset val="238"/>
      </rPr>
      <t xml:space="preserve"> mydło w płynie; służące do mycia rąk; bardzo dobre właściwości pielęgnujące skórę – dzięki którym nawet częste stosowanie nie będzie
powodowało jej wysuszania; mydło musi być przebadane dermatologicznie; jasna barwa; Opakowanie: kanister - butla PET niedopuszczalna; 
</t>
    </r>
  </si>
  <si>
    <r>
      <t xml:space="preserve">
Środek gotowy do użycia; Szybko wysycha i nie pozostawia smug; Silne działanie czyszczące, usuwa: kurz, zabrydzenia, ślady palców, tłuszcze; opakowanie 5l; W składzie: alkohol izopropylowy, glikol propylenowy (1-5%).</t>
    </r>
    <r>
      <rPr>
        <b/>
        <sz val="10"/>
        <rFont val="Calibri"/>
        <family val="2"/>
        <charset val="238"/>
      </rPr>
      <t xml:space="preserve">
</t>
    </r>
  </si>
  <si>
    <t>1. OPZ: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</si>
</sst>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0"/>
      <color rgb="FF000000"/>
      <name val="Arial"/>
      <family val="2"/>
      <charset val="238"/>
    </font>
    <font>
      <sz val="11"/>
      <color theme="1"/>
      <name val="Arial"/>
      <family val="2"/>
      <charset val="238"/>
    </font>
    <font>
      <sz val="8"/>
      <color rgb="FF000000"/>
      <name val="Arial"/>
      <family val="2"/>
      <charset val="238"/>
    </font>
    <font>
      <b/>
      <sz val="10"/>
      <color rgb="FF000000"/>
      <name val="Verdana"/>
      <family val="2"/>
      <charset val="238"/>
    </font>
    <font>
      <sz val="10"/>
      <color theme="1"/>
      <name val="Verdana"/>
      <family val="2"/>
      <charset val="238"/>
    </font>
    <font>
      <b/>
      <sz val="10"/>
      <color theme="1"/>
      <name val="Verdana"/>
      <family val="2"/>
      <charset val="238"/>
    </font>
    <font>
      <sz val="10"/>
      <color theme="1"/>
      <name val="Calibri"/>
      <family val="2"/>
      <charset val="238"/>
      <scheme val="minor"/>
    </font>
    <font>
      <sz val="10"/>
      <color rgb="FFFF0000"/>
      <name val="Verdana"/>
      <family val="2"/>
      <charset val="238"/>
    </font>
    <font>
      <sz val="10"/>
      <name val="Calibri"/>
      <family val="2"/>
      <scheme val="minor"/>
    </font>
    <font>
      <sz val="10"/>
      <name val="Calibri"/>
      <family val="2"/>
      <charset val="238"/>
      <scheme val="minor"/>
    </font>
    <font>
      <sz val="10"/>
      <color theme="1"/>
      <name val="Calibri"/>
      <family val="2"/>
      <charset val="238"/>
    </font>
    <font>
      <b/>
      <sz val="10"/>
      <color rgb="FF000000"/>
      <name val="Calibri"/>
      <family val="2"/>
      <charset val="238"/>
    </font>
    <font>
      <b/>
      <sz val="10"/>
      <color theme="1"/>
      <name val="Calibri"/>
      <family val="2"/>
      <charset val="238"/>
    </font>
    <font>
      <sz val="10"/>
      <name val="Calibri"/>
      <family val="2"/>
      <charset val="238"/>
    </font>
    <font>
      <b/>
      <sz val="10"/>
      <name val="Calibri"/>
      <family val="2"/>
      <charset val="238"/>
    </font>
    <font>
      <b/>
      <sz val="10"/>
      <color rgb="FFFF0000"/>
      <name val="Verdana"/>
      <family val="2"/>
      <charset val="238"/>
    </font>
    <font>
      <sz val="10"/>
      <color rgb="FFFF0000"/>
      <name val="Calibri"/>
      <family val="2"/>
      <charset val="238"/>
      <scheme val="minor"/>
    </font>
    <font>
      <sz val="10"/>
      <name val="Verdana"/>
      <family val="2"/>
      <charset val="238"/>
    </font>
    <font>
      <sz val="10"/>
      <color rgb="FF000000"/>
      <name val="Verdana"/>
      <family val="2"/>
      <charset val="238"/>
    </font>
  </fonts>
  <fills count="6">
    <fill>
      <patternFill patternType="none"/>
    </fill>
    <fill>
      <patternFill patternType="gray125"/>
    </fill>
    <fill>
      <patternFill patternType="solid">
        <fgColor rgb="FFDAF7D5"/>
        <bgColor indexed="64"/>
      </patternFill>
    </fill>
    <fill>
      <patternFill patternType="solid">
        <fgColor theme="0"/>
        <bgColor indexed="64"/>
      </patternFill>
    </fill>
    <fill>
      <patternFill patternType="solid">
        <fgColor rgb="FFFFFFFF"/>
        <bgColor rgb="FFFFFFCC"/>
      </patternFill>
    </fill>
    <fill>
      <patternFill patternType="solid">
        <fgColor theme="0"/>
        <bgColor rgb="FFFFFFCC"/>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0" borderId="0" xfId="0" applyAlignment="1">
      <alignment horizontal="center"/>
    </xf>
    <xf numFmtId="0" fontId="2"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wrapText="1"/>
    </xf>
    <xf numFmtId="0" fontId="7" fillId="3" borderId="0" xfId="0" applyFont="1" applyFill="1" applyAlignment="1">
      <alignment horizontal="center"/>
    </xf>
    <xf numFmtId="0" fontId="8" fillId="0" borderId="0" xfId="0" applyFont="1" applyAlignment="1">
      <alignment horizontal="center" vertical="center"/>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2"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6" fillId="0" borderId="0" xfId="0" applyFont="1" applyAlignment="1">
      <alignment horizontal="center"/>
    </xf>
    <xf numFmtId="0" fontId="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7" fillId="3" borderId="0" xfId="0" applyFont="1" applyFill="1" applyAlignment="1">
      <alignment horizontal="center"/>
    </xf>
    <xf numFmtId="0" fontId="5" fillId="3" borderId="1" xfId="0" applyFont="1" applyFill="1" applyBorder="1" applyAlignment="1">
      <alignment horizontal="center" vertical="center"/>
    </xf>
    <xf numFmtId="0" fontId="18" fillId="3" borderId="1" xfId="0" applyFont="1" applyFill="1" applyBorder="1" applyAlignment="1">
      <alignment horizontal="center" vertical="center"/>
    </xf>
    <xf numFmtId="2" fontId="5" fillId="2" borderId="1" xfId="0" applyNumberFormat="1" applyFont="1" applyFill="1" applyBorder="1" applyAlignment="1">
      <alignment horizontal="center"/>
    </xf>
    <xf numFmtId="0" fontId="19" fillId="4" borderId="1" xfId="0" applyFont="1" applyFill="1" applyBorder="1" applyAlignment="1">
      <alignment horizontal="center" vertical="center"/>
    </xf>
    <xf numFmtId="0" fontId="19" fillId="5" borderId="1" xfId="0" applyFont="1" applyFill="1" applyBorder="1" applyAlignment="1">
      <alignment horizontal="center" vertical="center"/>
    </xf>
    <xf numFmtId="0" fontId="18" fillId="5" borderId="1" xfId="0" applyFont="1" applyFill="1" applyBorder="1" applyAlignment="1">
      <alignment horizontal="center" vertical="center"/>
    </xf>
    <xf numFmtId="9" fontId="2" fillId="0" borderId="0" xfId="0" applyNumberFormat="1" applyFont="1" applyAlignment="1">
      <alignment horizontal="center"/>
    </xf>
    <xf numFmtId="9" fontId="1" fillId="0" borderId="0" xfId="0" applyNumberFormat="1" applyFont="1" applyAlignment="1">
      <alignment horizontal="center" vertical="center"/>
    </xf>
    <xf numFmtId="9" fontId="5" fillId="0" borderId="0" xfId="0" applyNumberFormat="1" applyFont="1" applyAlignment="1">
      <alignment horizontal="center"/>
    </xf>
    <xf numFmtId="9" fontId="6" fillId="2" borderId="2" xfId="0" applyNumberFormat="1" applyFont="1" applyFill="1" applyBorder="1" applyAlignment="1">
      <alignment horizontal="center" vertical="center" wrapText="1"/>
    </xf>
    <xf numFmtId="9" fontId="6" fillId="3" borderId="2" xfId="0" applyNumberFormat="1" applyFont="1" applyFill="1" applyBorder="1" applyAlignment="1">
      <alignment horizontal="center" vertical="center" wrapText="1"/>
    </xf>
    <xf numFmtId="9" fontId="16" fillId="3" borderId="2" xfId="0" applyNumberFormat="1" applyFont="1" applyFill="1" applyBorder="1" applyAlignment="1">
      <alignment horizontal="center" vertical="center" wrapText="1"/>
    </xf>
    <xf numFmtId="9" fontId="6" fillId="3" borderId="1" xfId="0" applyNumberFormat="1" applyFont="1" applyFill="1" applyBorder="1" applyAlignment="1">
      <alignment horizontal="center" vertical="center" wrapText="1"/>
    </xf>
    <xf numFmtId="9" fontId="0" fillId="0" borderId="0" xfId="0" applyNumberFormat="1" applyAlignment="1">
      <alignment horizont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center"/>
    </xf>
    <xf numFmtId="0" fontId="4" fillId="0" borderId="0" xfId="0" applyFont="1" applyAlignment="1">
      <alignment horizontal="center" vertic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5" xfId="0" applyFont="1" applyFill="1" applyBorder="1" applyAlignment="1">
      <alignment horizontal="center"/>
    </xf>
  </cellXfs>
  <cellStyles count="1">
    <cellStyle name="Normalny" xfId="0" builtinId="0"/>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1933102</xdr:colOff>
      <xdr:row>2</xdr:row>
      <xdr:rowOff>34536</xdr:rowOff>
    </xdr:to>
    <xdr:pic>
      <xdr:nvPicPr>
        <xdr:cNvPr id="13" name="Obraz 12">
          <a:extLst>
            <a:ext uri="{FF2B5EF4-FFF2-40B4-BE49-F238E27FC236}">
              <a16:creationId xmlns:a16="http://schemas.microsoft.com/office/drawing/2014/main" id="{BA459D51-66CD-4CB9-B869-E292E1440D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813" y="190500"/>
          <a:ext cx="1943307" cy="9832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8"/>
  <sheetViews>
    <sheetView tabSelected="1" view="pageBreakPreview" zoomScaleNormal="55" zoomScaleSheetLayoutView="100" workbookViewId="0">
      <selection activeCell="B4" sqref="B4:E4"/>
    </sheetView>
  </sheetViews>
  <sheetFormatPr defaultColWidth="8.7265625" defaultRowHeight="14.5" x14ac:dyDescent="0.35"/>
  <cols>
    <col min="1" max="1" width="10.54296875" style="1" customWidth="1"/>
    <col min="2" max="2" width="35.81640625" style="1" customWidth="1"/>
    <col min="3" max="3" width="70.453125" style="17" customWidth="1"/>
    <col min="4" max="4" width="29.54296875" style="1" customWidth="1"/>
    <col min="5" max="5" width="15.26953125" style="1" customWidth="1"/>
    <col min="6" max="6" width="19.26953125" style="1" customWidth="1"/>
    <col min="7" max="7" width="18.7265625" style="1" customWidth="1"/>
    <col min="8" max="8" width="14.7265625" style="38" customWidth="1"/>
    <col min="9" max="10" width="16.7265625" style="1" customWidth="1"/>
    <col min="11" max="16384" width="8.7265625" style="1"/>
  </cols>
  <sheetData>
    <row r="1" spans="1:10" x14ac:dyDescent="0.35">
      <c r="A1" s="2"/>
      <c r="B1" s="39"/>
      <c r="C1" s="39"/>
      <c r="D1" s="5"/>
      <c r="E1" s="2"/>
      <c r="F1" s="2"/>
      <c r="G1" s="2"/>
      <c r="H1" s="31"/>
      <c r="I1" s="2"/>
      <c r="J1" s="2"/>
    </row>
    <row r="2" spans="1:10" ht="75" customHeight="1" x14ac:dyDescent="0.35">
      <c r="A2" s="2"/>
      <c r="B2" s="40"/>
      <c r="C2" s="40"/>
      <c r="D2" s="6"/>
      <c r="E2" s="6"/>
      <c r="F2" s="6"/>
      <c r="G2" s="6"/>
      <c r="H2" s="32"/>
      <c r="I2" s="6"/>
      <c r="J2" s="2"/>
    </row>
    <row r="3" spans="1:10" ht="15" customHeight="1" x14ac:dyDescent="0.35">
      <c r="A3" s="3"/>
      <c r="B3" s="4"/>
      <c r="D3" s="3"/>
      <c r="E3" s="3"/>
      <c r="F3" s="3"/>
      <c r="G3" s="3"/>
      <c r="H3" s="33"/>
      <c r="I3" s="13"/>
      <c r="J3" s="3"/>
    </row>
    <row r="4" spans="1:10" x14ac:dyDescent="0.35">
      <c r="A4" s="3"/>
      <c r="B4" s="41" t="s">
        <v>116</v>
      </c>
      <c r="C4" s="41"/>
      <c r="D4" s="41"/>
      <c r="E4" s="41"/>
      <c r="F4" s="3"/>
      <c r="G4" s="3"/>
      <c r="H4" s="33"/>
      <c r="I4" s="3"/>
      <c r="J4" s="3"/>
    </row>
    <row r="5" spans="1:10" x14ac:dyDescent="0.35">
      <c r="A5" s="3"/>
      <c r="B5" s="4"/>
      <c r="C5" s="18"/>
      <c r="D5" s="4"/>
      <c r="E5" s="4"/>
      <c r="F5" s="3"/>
      <c r="G5" s="3"/>
      <c r="H5" s="33"/>
      <c r="I5" s="3"/>
      <c r="J5" s="3"/>
    </row>
    <row r="6" spans="1:10" s="9" customFormat="1" ht="91.5" customHeight="1" x14ac:dyDescent="0.3">
      <c r="A6" s="7" t="s">
        <v>1</v>
      </c>
      <c r="B6" s="8" t="s">
        <v>0</v>
      </c>
      <c r="C6" s="19" t="s">
        <v>2</v>
      </c>
      <c r="D6" s="8" t="s">
        <v>39</v>
      </c>
      <c r="E6" s="8" t="s">
        <v>40</v>
      </c>
      <c r="F6" s="8" t="s">
        <v>31</v>
      </c>
      <c r="G6" s="8" t="s">
        <v>3</v>
      </c>
      <c r="H6" s="34" t="s">
        <v>4</v>
      </c>
      <c r="I6" s="8" t="s">
        <v>6</v>
      </c>
      <c r="J6" s="8" t="s">
        <v>91</v>
      </c>
    </row>
    <row r="7" spans="1:10" s="12" customFormat="1" ht="78" x14ac:dyDescent="0.3">
      <c r="A7" s="10">
        <v>1</v>
      </c>
      <c r="B7" s="14" t="s">
        <v>94</v>
      </c>
      <c r="C7" s="20" t="s">
        <v>38</v>
      </c>
      <c r="D7" s="25"/>
      <c r="E7" s="14" t="s">
        <v>27</v>
      </c>
      <c r="F7" s="28">
        <v>400</v>
      </c>
      <c r="G7" s="11"/>
      <c r="H7" s="35"/>
      <c r="I7" s="11">
        <f>F7*G7*H7</f>
        <v>0</v>
      </c>
      <c r="J7" s="11">
        <f>F7*G7</f>
        <v>0</v>
      </c>
    </row>
    <row r="8" spans="1:10" s="12" customFormat="1" ht="65" x14ac:dyDescent="0.3">
      <c r="A8" s="10">
        <v>2</v>
      </c>
      <c r="B8" s="14" t="s">
        <v>7</v>
      </c>
      <c r="C8" s="20" t="s">
        <v>49</v>
      </c>
      <c r="D8" s="25"/>
      <c r="E8" s="14" t="s">
        <v>95</v>
      </c>
      <c r="F8" s="28">
        <v>400</v>
      </c>
      <c r="G8" s="11"/>
      <c r="H8" s="35"/>
      <c r="I8" s="11">
        <f t="shared" ref="I8:I55" si="0">F8*G8*H8</f>
        <v>0</v>
      </c>
      <c r="J8" s="11">
        <f t="shared" ref="J8:J55" si="1">F8*G8</f>
        <v>0</v>
      </c>
    </row>
    <row r="9" spans="1:10" s="12" customFormat="1" ht="65" x14ac:dyDescent="0.3">
      <c r="A9" s="10">
        <v>3</v>
      </c>
      <c r="B9" s="14" t="s">
        <v>8</v>
      </c>
      <c r="C9" s="20" t="s">
        <v>48</v>
      </c>
      <c r="D9" s="25"/>
      <c r="E9" s="14" t="s">
        <v>95</v>
      </c>
      <c r="F9" s="28">
        <v>700</v>
      </c>
      <c r="G9" s="11"/>
      <c r="H9" s="35"/>
      <c r="I9" s="11">
        <f t="shared" si="0"/>
        <v>0</v>
      </c>
      <c r="J9" s="11">
        <f t="shared" si="1"/>
        <v>0</v>
      </c>
    </row>
    <row r="10" spans="1:10" s="12" customFormat="1" ht="65" x14ac:dyDescent="0.3">
      <c r="A10" s="10">
        <v>4</v>
      </c>
      <c r="B10" s="14" t="s">
        <v>9</v>
      </c>
      <c r="C10" s="20" t="s">
        <v>113</v>
      </c>
      <c r="D10" s="25"/>
      <c r="E10" s="14" t="s">
        <v>95</v>
      </c>
      <c r="F10" s="28">
        <v>400</v>
      </c>
      <c r="G10" s="11"/>
      <c r="H10" s="35"/>
      <c r="I10" s="11">
        <f t="shared" si="0"/>
        <v>0</v>
      </c>
      <c r="J10" s="11">
        <f t="shared" si="1"/>
        <v>0</v>
      </c>
    </row>
    <row r="11" spans="1:10" s="12" customFormat="1" ht="104" x14ac:dyDescent="0.3">
      <c r="A11" s="10">
        <v>5</v>
      </c>
      <c r="B11" s="14" t="s">
        <v>10</v>
      </c>
      <c r="C11" s="20" t="s">
        <v>96</v>
      </c>
      <c r="D11" s="25"/>
      <c r="E11" s="14" t="s">
        <v>27</v>
      </c>
      <c r="F11" s="28">
        <v>250</v>
      </c>
      <c r="G11" s="11"/>
      <c r="H11" s="35"/>
      <c r="I11" s="11">
        <f t="shared" si="0"/>
        <v>0</v>
      </c>
      <c r="J11" s="11">
        <f t="shared" si="1"/>
        <v>0</v>
      </c>
    </row>
    <row r="12" spans="1:10" s="12" customFormat="1" ht="104" x14ac:dyDescent="0.3">
      <c r="A12" s="10">
        <v>6</v>
      </c>
      <c r="B12" s="14" t="s">
        <v>45</v>
      </c>
      <c r="C12" s="20" t="s">
        <v>109</v>
      </c>
      <c r="D12" s="25"/>
      <c r="E12" s="14" t="s">
        <v>27</v>
      </c>
      <c r="F12" s="28">
        <v>550</v>
      </c>
      <c r="G12" s="11"/>
      <c r="H12" s="35"/>
      <c r="I12" s="11">
        <f t="shared" si="0"/>
        <v>0</v>
      </c>
      <c r="J12" s="11">
        <f t="shared" si="1"/>
        <v>0</v>
      </c>
    </row>
    <row r="13" spans="1:10" s="12" customFormat="1" ht="130" x14ac:dyDescent="0.3">
      <c r="A13" s="10">
        <v>7</v>
      </c>
      <c r="B13" s="14" t="s">
        <v>11</v>
      </c>
      <c r="C13" s="20" t="s">
        <v>41</v>
      </c>
      <c r="D13" s="25"/>
      <c r="E13" s="14" t="s">
        <v>27</v>
      </c>
      <c r="F13" s="29">
        <v>440</v>
      </c>
      <c r="G13" s="11"/>
      <c r="H13" s="35"/>
      <c r="I13" s="11">
        <f t="shared" si="0"/>
        <v>0</v>
      </c>
      <c r="J13" s="11">
        <f t="shared" si="1"/>
        <v>0</v>
      </c>
    </row>
    <row r="14" spans="1:10" s="12" customFormat="1" ht="52" x14ac:dyDescent="0.3">
      <c r="A14" s="10">
        <v>8</v>
      </c>
      <c r="B14" s="14" t="s">
        <v>12</v>
      </c>
      <c r="C14" s="20" t="s">
        <v>112</v>
      </c>
      <c r="D14" s="25"/>
      <c r="E14" s="14" t="s">
        <v>27</v>
      </c>
      <c r="F14" s="28">
        <v>15</v>
      </c>
      <c r="G14" s="11"/>
      <c r="H14" s="35"/>
      <c r="I14" s="11">
        <f t="shared" si="0"/>
        <v>0</v>
      </c>
      <c r="J14" s="11">
        <f t="shared" si="1"/>
        <v>0</v>
      </c>
    </row>
    <row r="15" spans="1:10" s="12" customFormat="1" ht="78" x14ac:dyDescent="0.3">
      <c r="A15" s="10">
        <v>9</v>
      </c>
      <c r="B15" s="14" t="s">
        <v>13</v>
      </c>
      <c r="C15" s="20" t="s">
        <v>32</v>
      </c>
      <c r="D15" s="25"/>
      <c r="E15" s="14" t="s">
        <v>28</v>
      </c>
      <c r="F15" s="29">
        <v>70</v>
      </c>
      <c r="G15" s="11"/>
      <c r="H15" s="35"/>
      <c r="I15" s="11">
        <f t="shared" si="0"/>
        <v>0</v>
      </c>
      <c r="J15" s="11">
        <f t="shared" si="1"/>
        <v>0</v>
      </c>
    </row>
    <row r="16" spans="1:10" s="12" customFormat="1" ht="91" x14ac:dyDescent="0.3">
      <c r="A16" s="10">
        <v>10</v>
      </c>
      <c r="B16" s="14" t="s">
        <v>14</v>
      </c>
      <c r="C16" s="20" t="s">
        <v>97</v>
      </c>
      <c r="D16" s="25"/>
      <c r="E16" s="14" t="s">
        <v>27</v>
      </c>
      <c r="F16" s="28">
        <v>120</v>
      </c>
      <c r="G16" s="11"/>
      <c r="H16" s="35"/>
      <c r="I16" s="11">
        <f t="shared" si="0"/>
        <v>0</v>
      </c>
      <c r="J16" s="11">
        <f t="shared" si="1"/>
        <v>0</v>
      </c>
    </row>
    <row r="17" spans="1:10" s="12" customFormat="1" ht="78" x14ac:dyDescent="0.3">
      <c r="A17" s="10">
        <v>11</v>
      </c>
      <c r="B17" s="14" t="s">
        <v>15</v>
      </c>
      <c r="C17" s="20" t="s">
        <v>114</v>
      </c>
      <c r="D17" s="25"/>
      <c r="E17" s="14" t="s">
        <v>27</v>
      </c>
      <c r="F17" s="28">
        <v>70</v>
      </c>
      <c r="G17" s="11"/>
      <c r="H17" s="35"/>
      <c r="I17" s="11">
        <f t="shared" si="0"/>
        <v>0</v>
      </c>
      <c r="J17" s="11">
        <f t="shared" si="1"/>
        <v>0</v>
      </c>
    </row>
    <row r="18" spans="1:10" s="12" customFormat="1" ht="65" x14ac:dyDescent="0.3">
      <c r="A18" s="10">
        <v>12</v>
      </c>
      <c r="B18" s="14" t="s">
        <v>16</v>
      </c>
      <c r="C18" s="20" t="s">
        <v>42</v>
      </c>
      <c r="D18" s="25"/>
      <c r="E18" s="14" t="s">
        <v>27</v>
      </c>
      <c r="F18" s="29">
        <v>200</v>
      </c>
      <c r="G18" s="11"/>
      <c r="H18" s="35"/>
      <c r="I18" s="11">
        <f t="shared" si="0"/>
        <v>0</v>
      </c>
      <c r="J18" s="11">
        <f t="shared" si="1"/>
        <v>0</v>
      </c>
    </row>
    <row r="19" spans="1:10" s="12" customFormat="1" ht="52" x14ac:dyDescent="0.3">
      <c r="A19" s="10">
        <v>13</v>
      </c>
      <c r="B19" s="14" t="s">
        <v>17</v>
      </c>
      <c r="C19" s="20" t="s">
        <v>33</v>
      </c>
      <c r="D19" s="25"/>
      <c r="E19" s="14" t="s">
        <v>29</v>
      </c>
      <c r="F19" s="29">
        <v>70</v>
      </c>
      <c r="G19" s="11"/>
      <c r="H19" s="35"/>
      <c r="I19" s="11">
        <f t="shared" si="0"/>
        <v>0</v>
      </c>
      <c r="J19" s="11">
        <f t="shared" si="1"/>
        <v>0</v>
      </c>
    </row>
    <row r="20" spans="1:10" s="12" customFormat="1" ht="39" x14ac:dyDescent="0.3">
      <c r="A20" s="10">
        <v>14</v>
      </c>
      <c r="B20" s="14" t="s">
        <v>18</v>
      </c>
      <c r="C20" s="20" t="s">
        <v>34</v>
      </c>
      <c r="D20" s="25"/>
      <c r="E20" s="14" t="s">
        <v>29</v>
      </c>
      <c r="F20" s="29">
        <v>350</v>
      </c>
      <c r="G20" s="11"/>
      <c r="H20" s="35"/>
      <c r="I20" s="11">
        <f t="shared" si="0"/>
        <v>0</v>
      </c>
      <c r="J20" s="11">
        <f t="shared" si="1"/>
        <v>0</v>
      </c>
    </row>
    <row r="21" spans="1:10" s="12" customFormat="1" ht="39" x14ac:dyDescent="0.3">
      <c r="A21" s="10">
        <v>15</v>
      </c>
      <c r="B21" s="14" t="s">
        <v>19</v>
      </c>
      <c r="C21" s="20" t="s">
        <v>35</v>
      </c>
      <c r="D21" s="25"/>
      <c r="E21" s="14" t="s">
        <v>29</v>
      </c>
      <c r="F21" s="29">
        <v>50</v>
      </c>
      <c r="G21" s="11"/>
      <c r="H21" s="35"/>
      <c r="I21" s="11">
        <f t="shared" si="0"/>
        <v>0</v>
      </c>
      <c r="J21" s="11">
        <f t="shared" si="1"/>
        <v>0</v>
      </c>
    </row>
    <row r="22" spans="1:10" s="12" customFormat="1" ht="52" x14ac:dyDescent="0.3">
      <c r="A22" s="10">
        <v>16</v>
      </c>
      <c r="B22" s="14" t="s">
        <v>20</v>
      </c>
      <c r="C22" s="20" t="s">
        <v>44</v>
      </c>
      <c r="D22" s="25"/>
      <c r="E22" s="14" t="s">
        <v>95</v>
      </c>
      <c r="F22" s="29">
        <v>200</v>
      </c>
      <c r="G22" s="11"/>
      <c r="H22" s="35"/>
      <c r="I22" s="11">
        <f t="shared" si="0"/>
        <v>0</v>
      </c>
      <c r="J22" s="11">
        <f t="shared" si="1"/>
        <v>0</v>
      </c>
    </row>
    <row r="23" spans="1:10" s="12" customFormat="1" ht="52" x14ac:dyDescent="0.3">
      <c r="A23" s="10">
        <v>17</v>
      </c>
      <c r="B23" s="15" t="s">
        <v>21</v>
      </c>
      <c r="C23" s="20" t="s">
        <v>36</v>
      </c>
      <c r="D23" s="25"/>
      <c r="E23" s="14" t="s">
        <v>28</v>
      </c>
      <c r="F23" s="28">
        <v>20</v>
      </c>
      <c r="G23" s="11"/>
      <c r="H23" s="35"/>
      <c r="I23" s="11">
        <f t="shared" si="0"/>
        <v>0</v>
      </c>
      <c r="J23" s="11">
        <f t="shared" si="1"/>
        <v>0</v>
      </c>
    </row>
    <row r="24" spans="1:10" s="12" customFormat="1" ht="65" x14ac:dyDescent="0.3">
      <c r="A24" s="10">
        <v>18</v>
      </c>
      <c r="B24" s="14" t="s">
        <v>22</v>
      </c>
      <c r="C24" s="20" t="s">
        <v>98</v>
      </c>
      <c r="D24" s="25"/>
      <c r="E24" s="14" t="s">
        <v>27</v>
      </c>
      <c r="F24" s="28">
        <v>60</v>
      </c>
      <c r="G24" s="11"/>
      <c r="H24" s="35"/>
      <c r="I24" s="11">
        <f t="shared" si="0"/>
        <v>0</v>
      </c>
      <c r="J24" s="11">
        <f t="shared" si="1"/>
        <v>0</v>
      </c>
    </row>
    <row r="25" spans="1:10" s="12" customFormat="1" ht="78" x14ac:dyDescent="0.3">
      <c r="A25" s="10">
        <v>19</v>
      </c>
      <c r="B25" s="14" t="s">
        <v>23</v>
      </c>
      <c r="C25" s="20" t="s">
        <v>107</v>
      </c>
      <c r="D25" s="25"/>
      <c r="E25" s="14" t="s">
        <v>27</v>
      </c>
      <c r="F25" s="28">
        <v>25</v>
      </c>
      <c r="G25" s="11"/>
      <c r="H25" s="35"/>
      <c r="I25" s="11">
        <f t="shared" si="0"/>
        <v>0</v>
      </c>
      <c r="J25" s="11">
        <f t="shared" si="1"/>
        <v>0</v>
      </c>
    </row>
    <row r="26" spans="1:10" s="12" customFormat="1" ht="78" x14ac:dyDescent="0.3">
      <c r="A26" s="10">
        <v>20</v>
      </c>
      <c r="B26" s="14" t="s">
        <v>24</v>
      </c>
      <c r="C26" s="20" t="s">
        <v>111</v>
      </c>
      <c r="D26" s="25"/>
      <c r="E26" s="14" t="s">
        <v>27</v>
      </c>
      <c r="F26" s="28">
        <v>60</v>
      </c>
      <c r="G26" s="11"/>
      <c r="H26" s="35"/>
      <c r="I26" s="11">
        <f t="shared" si="0"/>
        <v>0</v>
      </c>
      <c r="J26" s="11">
        <f t="shared" si="1"/>
        <v>0</v>
      </c>
    </row>
    <row r="27" spans="1:10" s="12" customFormat="1" ht="39" x14ac:dyDescent="0.3">
      <c r="A27" s="10">
        <v>21</v>
      </c>
      <c r="B27" s="14" t="s">
        <v>25</v>
      </c>
      <c r="C27" s="20" t="s">
        <v>37</v>
      </c>
      <c r="D27" s="25"/>
      <c r="E27" s="14" t="s">
        <v>27</v>
      </c>
      <c r="F27" s="28">
        <v>30</v>
      </c>
      <c r="G27" s="11"/>
      <c r="H27" s="35"/>
      <c r="I27" s="11">
        <f t="shared" si="0"/>
        <v>0</v>
      </c>
      <c r="J27" s="11">
        <f t="shared" si="1"/>
        <v>0</v>
      </c>
    </row>
    <row r="28" spans="1:10" s="12" customFormat="1" ht="13.5" x14ac:dyDescent="0.3">
      <c r="A28" s="10">
        <v>22</v>
      </c>
      <c r="B28" s="14" t="s">
        <v>25</v>
      </c>
      <c r="C28" s="20" t="s">
        <v>75</v>
      </c>
      <c r="D28" s="25"/>
      <c r="E28" s="14" t="s">
        <v>27</v>
      </c>
      <c r="F28" s="28">
        <v>30</v>
      </c>
      <c r="G28" s="11"/>
      <c r="H28" s="35"/>
      <c r="I28" s="11">
        <f t="shared" si="0"/>
        <v>0</v>
      </c>
      <c r="J28" s="11">
        <f t="shared" si="1"/>
        <v>0</v>
      </c>
    </row>
    <row r="29" spans="1:10" s="12" customFormat="1" ht="39" x14ac:dyDescent="0.3">
      <c r="A29" s="10">
        <v>23</v>
      </c>
      <c r="B29" s="14" t="s">
        <v>73</v>
      </c>
      <c r="C29" s="20" t="s">
        <v>74</v>
      </c>
      <c r="D29" s="25"/>
      <c r="E29" s="14" t="s">
        <v>27</v>
      </c>
      <c r="F29" s="28">
        <v>50</v>
      </c>
      <c r="G29" s="11"/>
      <c r="H29" s="35"/>
      <c r="I29" s="11">
        <f t="shared" si="0"/>
        <v>0</v>
      </c>
      <c r="J29" s="11">
        <f t="shared" si="1"/>
        <v>0</v>
      </c>
    </row>
    <row r="30" spans="1:10" s="12" customFormat="1" ht="65" x14ac:dyDescent="0.3">
      <c r="A30" s="10">
        <v>24</v>
      </c>
      <c r="B30" s="16" t="s">
        <v>26</v>
      </c>
      <c r="C30" s="20" t="s">
        <v>43</v>
      </c>
      <c r="D30" s="25"/>
      <c r="E30" s="14" t="s">
        <v>30</v>
      </c>
      <c r="F30" s="29">
        <v>1500</v>
      </c>
      <c r="G30" s="11"/>
      <c r="H30" s="35"/>
      <c r="I30" s="11">
        <f t="shared" si="0"/>
        <v>0</v>
      </c>
      <c r="J30" s="11">
        <f t="shared" si="1"/>
        <v>0</v>
      </c>
    </row>
    <row r="31" spans="1:10" s="12" customFormat="1" ht="26" x14ac:dyDescent="0.3">
      <c r="A31" s="10">
        <v>25</v>
      </c>
      <c r="B31" s="16" t="s">
        <v>76</v>
      </c>
      <c r="C31" s="20" t="s">
        <v>77</v>
      </c>
      <c r="D31" s="25"/>
      <c r="E31" s="14" t="s">
        <v>30</v>
      </c>
      <c r="F31" s="28">
        <v>70</v>
      </c>
      <c r="G31" s="11"/>
      <c r="H31" s="35"/>
      <c r="I31" s="11">
        <f t="shared" si="0"/>
        <v>0</v>
      </c>
      <c r="J31" s="11">
        <f t="shared" si="1"/>
        <v>0</v>
      </c>
    </row>
    <row r="32" spans="1:10" s="12" customFormat="1" ht="52" x14ac:dyDescent="0.3">
      <c r="A32" s="10">
        <v>26</v>
      </c>
      <c r="B32" s="14" t="s">
        <v>50</v>
      </c>
      <c r="C32" s="20" t="s">
        <v>51</v>
      </c>
      <c r="D32" s="25"/>
      <c r="E32" s="14" t="s">
        <v>27</v>
      </c>
      <c r="F32" s="28">
        <v>50</v>
      </c>
      <c r="G32" s="11"/>
      <c r="H32" s="35"/>
      <c r="I32" s="11">
        <f t="shared" si="0"/>
        <v>0</v>
      </c>
      <c r="J32" s="11">
        <f t="shared" si="1"/>
        <v>0</v>
      </c>
    </row>
    <row r="33" spans="1:10" s="12" customFormat="1" ht="91" x14ac:dyDescent="0.3">
      <c r="A33" s="10">
        <v>27</v>
      </c>
      <c r="B33" s="14" t="s">
        <v>52</v>
      </c>
      <c r="C33" s="20" t="s">
        <v>108</v>
      </c>
      <c r="D33" s="25"/>
      <c r="E33" s="14" t="s">
        <v>27</v>
      </c>
      <c r="F33" s="28">
        <v>150</v>
      </c>
      <c r="G33" s="11"/>
      <c r="H33" s="35"/>
      <c r="I33" s="11">
        <f t="shared" si="0"/>
        <v>0</v>
      </c>
      <c r="J33" s="11">
        <f t="shared" si="1"/>
        <v>0</v>
      </c>
    </row>
    <row r="34" spans="1:10" s="12" customFormat="1" ht="65" x14ac:dyDescent="0.3">
      <c r="A34" s="10">
        <v>28</v>
      </c>
      <c r="B34" s="15" t="s">
        <v>53</v>
      </c>
      <c r="C34" s="20" t="s">
        <v>99</v>
      </c>
      <c r="D34" s="25"/>
      <c r="E34" s="14" t="s">
        <v>27</v>
      </c>
      <c r="F34" s="28">
        <v>20</v>
      </c>
      <c r="G34" s="11"/>
      <c r="H34" s="35"/>
      <c r="I34" s="11">
        <f t="shared" si="0"/>
        <v>0</v>
      </c>
      <c r="J34" s="11">
        <f t="shared" si="1"/>
        <v>0</v>
      </c>
    </row>
    <row r="35" spans="1:10" s="12" customFormat="1" ht="39" x14ac:dyDescent="0.3">
      <c r="A35" s="10">
        <v>29</v>
      </c>
      <c r="B35" s="15" t="s">
        <v>100</v>
      </c>
      <c r="C35" s="20" t="s">
        <v>92</v>
      </c>
      <c r="D35" s="25"/>
      <c r="E35" s="14" t="s">
        <v>27</v>
      </c>
      <c r="F35" s="28">
        <v>15</v>
      </c>
      <c r="G35" s="11"/>
      <c r="H35" s="35"/>
      <c r="I35" s="11">
        <f t="shared" si="0"/>
        <v>0</v>
      </c>
      <c r="J35" s="11">
        <f t="shared" si="1"/>
        <v>0</v>
      </c>
    </row>
    <row r="36" spans="1:10" s="12" customFormat="1" ht="52" x14ac:dyDescent="0.3">
      <c r="A36" s="10">
        <v>30</v>
      </c>
      <c r="B36" s="14" t="s">
        <v>54</v>
      </c>
      <c r="C36" s="20" t="s">
        <v>101</v>
      </c>
      <c r="D36" s="25"/>
      <c r="E36" s="14" t="s">
        <v>27</v>
      </c>
      <c r="F36" s="28">
        <v>30</v>
      </c>
      <c r="G36" s="11"/>
      <c r="H36" s="35"/>
      <c r="I36" s="11">
        <f t="shared" si="0"/>
        <v>0</v>
      </c>
      <c r="J36" s="11">
        <f t="shared" si="1"/>
        <v>0</v>
      </c>
    </row>
    <row r="37" spans="1:10" s="12" customFormat="1" ht="52" x14ac:dyDescent="0.3">
      <c r="A37" s="10">
        <v>31</v>
      </c>
      <c r="B37" s="15" t="s">
        <v>102</v>
      </c>
      <c r="C37" s="20" t="s">
        <v>93</v>
      </c>
      <c r="D37" s="25"/>
      <c r="E37" s="14" t="s">
        <v>27</v>
      </c>
      <c r="F37" s="28">
        <v>10</v>
      </c>
      <c r="G37" s="11"/>
      <c r="H37" s="35"/>
      <c r="I37" s="11">
        <f t="shared" si="0"/>
        <v>0</v>
      </c>
      <c r="J37" s="11">
        <f t="shared" si="1"/>
        <v>0</v>
      </c>
    </row>
    <row r="38" spans="1:10" s="12" customFormat="1" ht="52" x14ac:dyDescent="0.3">
      <c r="A38" s="10">
        <v>32</v>
      </c>
      <c r="B38" s="14" t="s">
        <v>56</v>
      </c>
      <c r="C38" s="20" t="s">
        <v>57</v>
      </c>
      <c r="D38" s="25"/>
      <c r="E38" s="14" t="s">
        <v>27</v>
      </c>
      <c r="F38" s="28">
        <v>2</v>
      </c>
      <c r="G38" s="11"/>
      <c r="H38" s="35"/>
      <c r="I38" s="11">
        <f t="shared" si="0"/>
        <v>0</v>
      </c>
      <c r="J38" s="11">
        <f t="shared" si="1"/>
        <v>0</v>
      </c>
    </row>
    <row r="39" spans="1:10" s="12" customFormat="1" ht="39" x14ac:dyDescent="0.3">
      <c r="A39" s="10">
        <v>33</v>
      </c>
      <c r="B39" s="14" t="s">
        <v>58</v>
      </c>
      <c r="C39" s="20" t="s">
        <v>59</v>
      </c>
      <c r="D39" s="25"/>
      <c r="E39" s="14" t="s">
        <v>27</v>
      </c>
      <c r="F39" s="28">
        <v>40</v>
      </c>
      <c r="G39" s="11"/>
      <c r="H39" s="35"/>
      <c r="I39" s="11">
        <f t="shared" si="0"/>
        <v>0</v>
      </c>
      <c r="J39" s="11">
        <f t="shared" si="1"/>
        <v>0</v>
      </c>
    </row>
    <row r="40" spans="1:10" s="12" customFormat="1" ht="52" x14ac:dyDescent="0.3">
      <c r="A40" s="10">
        <v>34</v>
      </c>
      <c r="B40" s="15" t="s">
        <v>63</v>
      </c>
      <c r="C40" s="20" t="s">
        <v>64</v>
      </c>
      <c r="D40" s="25"/>
      <c r="E40" s="16" t="s">
        <v>27</v>
      </c>
      <c r="F40" s="28">
        <v>20</v>
      </c>
      <c r="G40" s="11"/>
      <c r="H40" s="35"/>
      <c r="I40" s="11">
        <f t="shared" si="0"/>
        <v>0</v>
      </c>
      <c r="J40" s="11">
        <f t="shared" si="1"/>
        <v>0</v>
      </c>
    </row>
    <row r="41" spans="1:10" s="24" customFormat="1" ht="13.5" x14ac:dyDescent="0.3">
      <c r="A41" s="10">
        <v>35</v>
      </c>
      <c r="B41" s="15" t="s">
        <v>65</v>
      </c>
      <c r="C41" s="20" t="s">
        <v>78</v>
      </c>
      <c r="D41" s="26"/>
      <c r="E41" s="16" t="s">
        <v>27</v>
      </c>
      <c r="F41" s="28">
        <v>50</v>
      </c>
      <c r="G41" s="23"/>
      <c r="H41" s="36"/>
      <c r="I41" s="11">
        <f t="shared" si="0"/>
        <v>0</v>
      </c>
      <c r="J41" s="11">
        <f t="shared" si="1"/>
        <v>0</v>
      </c>
    </row>
    <row r="42" spans="1:10" s="24" customFormat="1" ht="13.5" x14ac:dyDescent="0.3">
      <c r="A42" s="10">
        <v>36</v>
      </c>
      <c r="B42" s="15" t="s">
        <v>83</v>
      </c>
      <c r="C42" s="20" t="s">
        <v>84</v>
      </c>
      <c r="D42" s="26"/>
      <c r="E42" s="16" t="s">
        <v>30</v>
      </c>
      <c r="F42" s="28">
        <v>2</v>
      </c>
      <c r="G42" s="23"/>
      <c r="H42" s="36"/>
      <c r="I42" s="11">
        <f t="shared" si="0"/>
        <v>0</v>
      </c>
      <c r="J42" s="11">
        <f t="shared" si="1"/>
        <v>0</v>
      </c>
    </row>
    <row r="43" spans="1:10" s="24" customFormat="1" ht="26" x14ac:dyDescent="0.3">
      <c r="A43" s="10">
        <v>37</v>
      </c>
      <c r="B43" s="15" t="s">
        <v>81</v>
      </c>
      <c r="C43" s="20" t="s">
        <v>82</v>
      </c>
      <c r="D43" s="26"/>
      <c r="E43" s="16" t="s">
        <v>30</v>
      </c>
      <c r="F43" s="28">
        <v>4</v>
      </c>
      <c r="G43" s="23"/>
      <c r="H43" s="36"/>
      <c r="I43" s="11">
        <f t="shared" si="0"/>
        <v>0</v>
      </c>
      <c r="J43" s="11">
        <f t="shared" si="1"/>
        <v>0</v>
      </c>
    </row>
    <row r="44" spans="1:10" s="24" customFormat="1" ht="13.5" x14ac:dyDescent="0.3">
      <c r="A44" s="10">
        <v>38</v>
      </c>
      <c r="B44" s="15" t="s">
        <v>79</v>
      </c>
      <c r="C44" s="20" t="s">
        <v>80</v>
      </c>
      <c r="D44" s="26"/>
      <c r="E44" s="16" t="s">
        <v>30</v>
      </c>
      <c r="F44" s="28">
        <v>5</v>
      </c>
      <c r="G44" s="23"/>
      <c r="H44" s="36"/>
      <c r="I44" s="11">
        <f t="shared" si="0"/>
        <v>0</v>
      </c>
      <c r="J44" s="11">
        <f t="shared" si="1"/>
        <v>0</v>
      </c>
    </row>
    <row r="45" spans="1:10" s="12" customFormat="1" ht="52" x14ac:dyDescent="0.3">
      <c r="A45" s="10">
        <v>39</v>
      </c>
      <c r="B45" s="15" t="s">
        <v>67</v>
      </c>
      <c r="C45" s="20" t="s">
        <v>68</v>
      </c>
      <c r="D45" s="25"/>
      <c r="E45" s="16" t="s">
        <v>27</v>
      </c>
      <c r="F45" s="28">
        <v>30</v>
      </c>
      <c r="G45" s="11"/>
      <c r="H45" s="35"/>
      <c r="I45" s="11">
        <f t="shared" si="0"/>
        <v>0</v>
      </c>
      <c r="J45" s="11">
        <f t="shared" si="1"/>
        <v>0</v>
      </c>
    </row>
    <row r="46" spans="1:10" s="12" customFormat="1" ht="78" x14ac:dyDescent="0.3">
      <c r="A46" s="10">
        <v>40</v>
      </c>
      <c r="B46" s="16" t="s">
        <v>69</v>
      </c>
      <c r="C46" s="20" t="s">
        <v>70</v>
      </c>
      <c r="D46" s="25"/>
      <c r="E46" s="14" t="s">
        <v>27</v>
      </c>
      <c r="F46" s="28">
        <v>10</v>
      </c>
      <c r="G46" s="11"/>
      <c r="H46" s="35"/>
      <c r="I46" s="11">
        <f t="shared" si="0"/>
        <v>0</v>
      </c>
      <c r="J46" s="11">
        <f t="shared" si="1"/>
        <v>0</v>
      </c>
    </row>
    <row r="47" spans="1:10" s="12" customFormat="1" ht="78" x14ac:dyDescent="0.3">
      <c r="A47" s="10">
        <v>41</v>
      </c>
      <c r="B47" s="16" t="s">
        <v>71</v>
      </c>
      <c r="C47" s="20" t="s">
        <v>110</v>
      </c>
      <c r="D47" s="25"/>
      <c r="E47" s="14" t="s">
        <v>27</v>
      </c>
      <c r="F47" s="28">
        <v>30</v>
      </c>
      <c r="G47" s="11"/>
      <c r="H47" s="35"/>
      <c r="I47" s="11">
        <f t="shared" si="0"/>
        <v>0</v>
      </c>
      <c r="J47" s="11">
        <f t="shared" si="1"/>
        <v>0</v>
      </c>
    </row>
    <row r="48" spans="1:10" s="12" customFormat="1" ht="65" x14ac:dyDescent="0.3">
      <c r="A48" s="10">
        <v>42</v>
      </c>
      <c r="B48" s="15" t="s">
        <v>62</v>
      </c>
      <c r="C48" s="20" t="s">
        <v>115</v>
      </c>
      <c r="D48" s="25"/>
      <c r="E48" s="16" t="s">
        <v>27</v>
      </c>
      <c r="F48" s="29">
        <v>10</v>
      </c>
      <c r="G48" s="11"/>
      <c r="H48" s="35"/>
      <c r="I48" s="11">
        <f t="shared" si="0"/>
        <v>0</v>
      </c>
      <c r="J48" s="11">
        <f t="shared" si="1"/>
        <v>0</v>
      </c>
    </row>
    <row r="49" spans="1:10" s="12" customFormat="1" ht="91" x14ac:dyDescent="0.3">
      <c r="A49" s="10">
        <v>43</v>
      </c>
      <c r="B49" s="14" t="s">
        <v>103</v>
      </c>
      <c r="C49" s="20" t="s">
        <v>106</v>
      </c>
      <c r="D49" s="25"/>
      <c r="E49" s="14" t="s">
        <v>66</v>
      </c>
      <c r="F49" s="29">
        <v>10</v>
      </c>
      <c r="G49" s="11"/>
      <c r="H49" s="35"/>
      <c r="I49" s="11">
        <f t="shared" si="0"/>
        <v>0</v>
      </c>
      <c r="J49" s="11">
        <f t="shared" si="1"/>
        <v>0</v>
      </c>
    </row>
    <row r="50" spans="1:10" s="12" customFormat="1" ht="65" x14ac:dyDescent="0.3">
      <c r="A50" s="10">
        <v>44</v>
      </c>
      <c r="B50" s="14" t="s">
        <v>72</v>
      </c>
      <c r="C50" s="20" t="s">
        <v>105</v>
      </c>
      <c r="D50" s="25"/>
      <c r="E50" s="14" t="s">
        <v>27</v>
      </c>
      <c r="F50" s="29">
        <v>40</v>
      </c>
      <c r="G50" s="11"/>
      <c r="H50" s="35"/>
      <c r="I50" s="11">
        <f t="shared" si="0"/>
        <v>0</v>
      </c>
      <c r="J50" s="11">
        <f t="shared" si="1"/>
        <v>0</v>
      </c>
    </row>
    <row r="51" spans="1:10" s="12" customFormat="1" ht="65" x14ac:dyDescent="0.3">
      <c r="A51" s="10">
        <v>45</v>
      </c>
      <c r="B51" s="14" t="s">
        <v>60</v>
      </c>
      <c r="C51" s="20" t="s">
        <v>61</v>
      </c>
      <c r="D51" s="25"/>
      <c r="E51" s="16" t="s">
        <v>27</v>
      </c>
      <c r="F51" s="29">
        <v>5</v>
      </c>
      <c r="G51" s="11"/>
      <c r="H51" s="35"/>
      <c r="I51" s="11">
        <f t="shared" si="0"/>
        <v>0</v>
      </c>
      <c r="J51" s="11">
        <f t="shared" si="1"/>
        <v>0</v>
      </c>
    </row>
    <row r="52" spans="1:10" s="12" customFormat="1" ht="117" x14ac:dyDescent="0.3">
      <c r="A52" s="10">
        <v>46</v>
      </c>
      <c r="B52" s="14" t="s">
        <v>55</v>
      </c>
      <c r="C52" s="20" t="s">
        <v>104</v>
      </c>
      <c r="D52" s="25"/>
      <c r="E52" s="14" t="s">
        <v>27</v>
      </c>
      <c r="F52" s="30">
        <v>4</v>
      </c>
      <c r="G52" s="11"/>
      <c r="H52" s="35"/>
      <c r="I52" s="11">
        <f t="shared" si="0"/>
        <v>0</v>
      </c>
      <c r="J52" s="11">
        <f t="shared" si="1"/>
        <v>0</v>
      </c>
    </row>
    <row r="53" spans="1:10" s="12" customFormat="1" ht="104" x14ac:dyDescent="0.3">
      <c r="A53" s="10">
        <v>47</v>
      </c>
      <c r="B53" s="15" t="s">
        <v>85</v>
      </c>
      <c r="C53" s="20" t="s">
        <v>86</v>
      </c>
      <c r="D53" s="25"/>
      <c r="E53" s="14" t="s">
        <v>27</v>
      </c>
      <c r="F53" s="28">
        <v>30</v>
      </c>
      <c r="G53" s="11"/>
      <c r="H53" s="35"/>
      <c r="I53" s="11">
        <f t="shared" si="0"/>
        <v>0</v>
      </c>
      <c r="J53" s="11">
        <f t="shared" si="1"/>
        <v>0</v>
      </c>
    </row>
    <row r="54" spans="1:10" s="12" customFormat="1" ht="52" x14ac:dyDescent="0.3">
      <c r="A54" s="10">
        <v>48</v>
      </c>
      <c r="B54" s="15" t="s">
        <v>87</v>
      </c>
      <c r="C54" s="20" t="s">
        <v>88</v>
      </c>
      <c r="D54" s="14"/>
      <c r="E54" s="14" t="s">
        <v>30</v>
      </c>
      <c r="F54" s="28">
        <v>30</v>
      </c>
      <c r="G54" s="11"/>
      <c r="H54" s="35"/>
      <c r="I54" s="11">
        <f t="shared" si="0"/>
        <v>0</v>
      </c>
      <c r="J54" s="11">
        <f t="shared" si="1"/>
        <v>0</v>
      </c>
    </row>
    <row r="55" spans="1:10" s="12" customFormat="1" ht="39" x14ac:dyDescent="0.3">
      <c r="A55" s="10">
        <v>49</v>
      </c>
      <c r="B55" s="14" t="s">
        <v>89</v>
      </c>
      <c r="C55" s="20" t="s">
        <v>90</v>
      </c>
      <c r="D55" s="14"/>
      <c r="E55" s="14" t="s">
        <v>30</v>
      </c>
      <c r="F55" s="28">
        <v>20</v>
      </c>
      <c r="G55" s="22"/>
      <c r="H55" s="37"/>
      <c r="I55" s="11">
        <f t="shared" si="0"/>
        <v>0</v>
      </c>
      <c r="J55" s="11">
        <f t="shared" si="1"/>
        <v>0</v>
      </c>
    </row>
    <row r="56" spans="1:10" s="9" customFormat="1" ht="23.5" customHeight="1" x14ac:dyDescent="0.3">
      <c r="A56" s="3"/>
      <c r="B56" s="3"/>
      <c r="C56" s="43" t="s">
        <v>46</v>
      </c>
      <c r="D56" s="43"/>
      <c r="E56" s="3"/>
      <c r="F56" s="44" t="s">
        <v>5</v>
      </c>
      <c r="G56" s="45"/>
      <c r="H56" s="46"/>
      <c r="I56" s="27">
        <f>SUM(I7:I55)</f>
        <v>0</v>
      </c>
      <c r="J56" s="27">
        <f>SUM(J7:J55)</f>
        <v>0</v>
      </c>
    </row>
    <row r="57" spans="1:10" ht="23.25" customHeight="1" x14ac:dyDescent="0.35">
      <c r="A57" s="3"/>
      <c r="B57" s="3"/>
      <c r="C57" s="42" t="s">
        <v>47</v>
      </c>
      <c r="D57" s="42"/>
      <c r="E57" s="42"/>
      <c r="F57" s="42"/>
      <c r="G57" s="42"/>
      <c r="H57" s="33"/>
      <c r="I57" s="3"/>
      <c r="J57" s="3"/>
    </row>
    <row r="58" spans="1:10" ht="23.25" customHeight="1" x14ac:dyDescent="0.35">
      <c r="A58" s="3"/>
      <c r="B58" s="3"/>
      <c r="C58" s="21"/>
      <c r="D58" s="21"/>
      <c r="E58" s="21"/>
      <c r="F58" s="21"/>
      <c r="G58" s="21"/>
      <c r="H58" s="33"/>
      <c r="I58" s="3"/>
      <c r="J58" s="3"/>
    </row>
  </sheetData>
  <mergeCells count="6">
    <mergeCell ref="B1:C1"/>
    <mergeCell ref="B2:C2"/>
    <mergeCell ref="B4:E4"/>
    <mergeCell ref="C57:G57"/>
    <mergeCell ref="C56:D56"/>
    <mergeCell ref="F56:H56"/>
  </mergeCells>
  <pageMargins left="0.7" right="0.7" top="0.75" bottom="0.75" header="0.3" footer="0.3"/>
  <pageSetup paperSize="8" scale="3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Część nr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Sopańska</dc:creator>
  <cp:lastModifiedBy>Aleksandra Serwik</cp:lastModifiedBy>
  <cp:lastPrinted>2022-11-24T09:02:02Z</cp:lastPrinted>
  <dcterms:created xsi:type="dcterms:W3CDTF">2018-06-18T06:47:16Z</dcterms:created>
  <dcterms:modified xsi:type="dcterms:W3CDTF">2023-01-04T06:39:49Z</dcterms:modified>
</cp:coreProperties>
</file>