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AN wnioski\812.2023.Z - W. Kieler gadżety\BIP\"/>
    </mc:Choice>
  </mc:AlternateContent>
  <xr:revisionPtr revIDLastSave="0" documentId="13_ncr:1_{E4CF74A8-D372-4396-94D1-EA8BBB268E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PZ" sheetId="3" r:id="rId1"/>
  </sheets>
  <externalReferences>
    <externalReference r:id="rId2"/>
  </externalReferences>
  <definedNames>
    <definedName name="ListaRob">[1]Legenda!$D$2:$D$158</definedName>
    <definedName name="_xlnm.Print_Area" localSheetId="0">OPZ!$A$1:$K$22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3" l="1"/>
  <c r="H7" i="3"/>
  <c r="H8" i="3"/>
  <c r="H9" i="3"/>
  <c r="H10" i="3"/>
  <c r="H11" i="3"/>
  <c r="H12" i="3"/>
  <c r="H13" i="3"/>
  <c r="H14" i="3"/>
  <c r="H15" i="3"/>
  <c r="H16" i="3"/>
  <c r="H5" i="3"/>
  <c r="J6" i="3"/>
  <c r="K6" i="3" s="1"/>
  <c r="J7" i="3"/>
  <c r="K7" i="3"/>
  <c r="J8" i="3"/>
  <c r="K8" i="3"/>
  <c r="J9" i="3"/>
  <c r="K9" i="3" s="1"/>
  <c r="J10" i="3"/>
  <c r="K10" i="3" s="1"/>
  <c r="J11" i="3"/>
  <c r="K11" i="3" s="1"/>
  <c r="J12" i="3"/>
  <c r="K12" i="3"/>
  <c r="J13" i="3"/>
  <c r="K13" i="3"/>
  <c r="J14" i="3"/>
  <c r="K14" i="3"/>
  <c r="J15" i="3"/>
  <c r="K15" i="3" s="1"/>
  <c r="J16" i="3"/>
  <c r="K16" i="3" s="1"/>
  <c r="J5" i="3"/>
  <c r="K5" i="3" s="1"/>
  <c r="H17" i="3" l="1"/>
  <c r="K17" i="3"/>
  <c r="J17" i="3"/>
</calcChain>
</file>

<file path=xl/sharedStrings.xml><?xml version="1.0" encoding="utf-8"?>
<sst xmlns="http://schemas.openxmlformats.org/spreadsheetml/2006/main" count="51" uniqueCount="49">
  <si>
    <t>Wartość brutto (cena jednostkowa x ilość + VAT)</t>
  </si>
  <si>
    <t>Cena</t>
  </si>
  <si>
    <t>Wartość VAT</t>
  </si>
  <si>
    <t>Stawka 
VAT %</t>
  </si>
  <si>
    <t>Sporządził: Adrian Napora</t>
  </si>
  <si>
    <t>Notes bambusowy A6</t>
  </si>
  <si>
    <t>Skakanka zielona</t>
  </si>
  <si>
    <t>Zakładka do książek z linijką i karteczkami memo</t>
  </si>
  <si>
    <t>Rodzaj asortymentu</t>
  </si>
  <si>
    <t>Szczegółowy opis asortymentu oraz technologii znakowania</t>
  </si>
  <si>
    <t>Wizualizacja produktu</t>
  </si>
  <si>
    <t>Zakładka do książek z górą w kształcie  żarówki, z miejscem na logo, która może także służyć jako linijka o długości 13 cm/5 cali. Wykonana z papieru z surowców wtórnych o gramaturze 500 g/m2. Dołączone żółte karteczki samoprzylepne o gramaturze 75 g/m2 w ilości 15 szt. oraz karteczki memo w pięciu kolorach x 15 szt., o gramaturze 75 g/m2. Wymiary: +/- 210 x 67 x 2 [mm]. Znakowanie jednostronne tampodruk 1 kolor.</t>
  </si>
  <si>
    <t>Bloker kamery/zasłona na kamerę internetową</t>
  </si>
  <si>
    <t>Zestaw karteczek samoprzylepnych z nasionami w okładce</t>
  </si>
  <si>
    <t>Zestaw karteczek samoprzylepnych z nasionami w okładce. W okładce notesu znajdują się nasiona roślin polnych. Wymiary notesu: 10,0 x 7,2 x 0,9 [cm] Wymiary znakowania: 70 × 50 [mm] Materiał wykonania: papier Kolor PMS: WHITE Znakowanie tampodrukiem, 2 kolory. Produkt i znakowanie dokładnie takie jak na załączonym zdjęciu.</t>
  </si>
  <si>
    <t>Linijka</t>
  </si>
  <si>
    <t>Przedmiotem zamówienia jest linijka bambusowa, model Edwin. Linijka o długości 30 cm, wykonana z drewna bambusowego. Waga produktu: Produkt bez znakowania (znakowanie zostanie wykonane w Łukasiewicz – PORT). Produkt jak na załączonym zdjęciu.</t>
  </si>
  <si>
    <t>Zawieszka na identyfikator / brelok skipass</t>
  </si>
  <si>
    <t>Plastikowy brelok ze skipassem w kolorze czarnym. Brelok ze zwijaczem i kółeczkiem do zaczepienia identyfikatora. Znakowanie tampodruk - 2 kolory. Model dokładnie taki, jak na załączonym zdjęciu.</t>
  </si>
  <si>
    <t>Kubek</t>
  </si>
  <si>
    <t>Kubek porcelanowy o pojemności 350 ml, w nowoczesnym kształcie, model Crystal w kolorze białym, zapakowany w biały kartonik. Znakowanie: 2 kolory - zarówno kubek, jaki kartonik. Model dokładnie taki, jak na załączonym zdjęciu.</t>
  </si>
  <si>
    <t>Skakanka czerwona</t>
  </si>
  <si>
    <t>Skakanka z bambusowymi rączkami
i linką w kolorze czerwonym.
Wymiary produktu: Ø0,7 x 260 cm
Materiał wykonania: Bambus, materiał
Bez znakowania (znakowanie wykonane zostanie w Łukasiewicz – PORT)
Produkt taki sam jak na załączonych zdjęciach.</t>
  </si>
  <si>
    <t>Skakanka z bambusowymi rączkami
i linką w kolorze zielonym.
Wymiary produktu: Ø0,7 x 260 cm
Materiał wykonania: Bambus, materiał
Bez znakowania (znakowanie wykonane zostanie w Łukasiewicz – PORT)
Produkt taki sam jak na załączonych zdjęciach.</t>
  </si>
  <si>
    <t>Zestaw 4 Gier</t>
  </si>
  <si>
    <t>Notes z bambusową okładką w formacie A6
Wymiary produktu to: 10 × 1,8 × 12,1 cm, format a6
Notes wykonany jest z papieru z recyklingu oraz bambusa.
Ilość kartek – 160, w linie.
Kolor: beżowy
Bez znakowania (znakowanie będzie wykonane w Łukasiewicz – PORT).
Produkt dokładnie taki jak na załączonym zdjęciu.</t>
  </si>
  <si>
    <t>Balony czerwone</t>
  </si>
  <si>
    <t>Przedmiotem zamówienia jest zasłona na kamerę internetową. Zasłona wykonana jest ze słomy pszenicznej i ABS. Mocowanie na taśmę. Wymiary produktu to: 4,1 x 1,6 x 0,2 [cm] Kolor: neutralny
Znakowanie tampodrukiem, 1 kolor. Produkt z nadrukiem musi zostać zaakceptowany przez zamawiającego.</t>
  </si>
  <si>
    <t>Zestaw 4 gier w drewnianym pudełku.
Zestaw zawiera następujące gry: szachy, warcaby, domino i mikado.
Wymiary produktu: 16,5X16,5X2,8 CM
Waga: netto 0,229 kg / brutto 0,271 kg
Materiał wykonania - Drewno
Bez znakowania (zostanie ono wykonane w Łukasiewicz – PORT)</t>
  </si>
  <si>
    <t xml:space="preserve">PO.2721.94.2023 </t>
  </si>
  <si>
    <t>Załącznik 1.  - Opis przedmiotu zamówienia 
Gadżety reklamowe na rzecz ŁUKASIEWICZ - PORT</t>
  </si>
  <si>
    <t>Czerwone balony lateksowe z nadrukiem logo Łukasiewicz – PORT i Branżowego Punktu Kontaktowego.
Lateksowe balony w kolorze czerwonym, o średnicy 12 cali. Na balonach nadrukowane logo BPK i Łukasiewicz  –  PORT, nadruk wykonany dwustronnie, jednokolorowy. Nadruk w kolorze czarnym.</t>
  </si>
  <si>
    <t>Nakład [szt.]</t>
  </si>
  <si>
    <t>Część</t>
  </si>
  <si>
    <t>Część 1</t>
  </si>
  <si>
    <t>Część 2</t>
  </si>
  <si>
    <t>Część 3</t>
  </si>
  <si>
    <t>Część 4</t>
  </si>
  <si>
    <t>Część 5</t>
  </si>
  <si>
    <t>Część 6</t>
  </si>
  <si>
    <t>Część 7</t>
  </si>
  <si>
    <t>Część 8</t>
  </si>
  <si>
    <t>Część 9</t>
  </si>
  <si>
    <t>Część 10</t>
  </si>
  <si>
    <t>Część 11</t>
  </si>
  <si>
    <t>Część 12</t>
  </si>
  <si>
    <t>Termin dostawy 
(dni robocze)</t>
  </si>
  <si>
    <t>Wartość Netto (cena jednostkowa x ilość</t>
  </si>
  <si>
    <t>Cena jednostkowa netto PLN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</si>
</sst>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C0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4" fontId="6" fillId="3" borderId="1" xfId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8" fillId="3" borderId="0" xfId="0" applyFont="1" applyFill="1" applyAlignment="1">
      <alignment vertical="center" wrapText="1"/>
    </xf>
    <xf numFmtId="0" fontId="9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44" fontId="6" fillId="3" borderId="1" xfId="1" applyFont="1" applyFill="1" applyBorder="1" applyAlignment="1" applyProtection="1">
      <alignment horizontal="center" vertical="center" wrapText="1"/>
      <protection locked="0"/>
    </xf>
    <xf numFmtId="0" fontId="7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center"/>
    </xf>
    <xf numFmtId="0" fontId="10" fillId="3" borderId="0" xfId="0" applyFont="1" applyFill="1" applyAlignment="1">
      <alignment horizontal="left"/>
    </xf>
    <xf numFmtId="9" fontId="6" fillId="3" borderId="1" xfId="2" applyFont="1" applyFill="1" applyBorder="1" applyAlignment="1" applyProtection="1">
      <alignment horizontal="center" vertical="center" wrapText="1"/>
      <protection locked="0"/>
    </xf>
    <xf numFmtId="44" fontId="1" fillId="2" borderId="1" xfId="1" applyFont="1" applyFill="1" applyBorder="1" applyAlignment="1">
      <alignment horizontal="center" vertical="center" wrapText="1"/>
    </xf>
    <xf numFmtId="44" fontId="6" fillId="2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4" fontId="6" fillId="3" borderId="1" xfId="1" applyFont="1" applyFill="1" applyBorder="1" applyAlignment="1" applyProtection="1">
      <alignment horizontal="center" vertical="center" wrapText="1"/>
    </xf>
    <xf numFmtId="44" fontId="6" fillId="2" borderId="1" xfId="0" applyNumberFormat="1" applyFont="1" applyFill="1" applyBorder="1" applyAlignment="1" applyProtection="1">
      <alignment horizontal="center" vertical="center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13" Type="http://schemas.openxmlformats.org/officeDocument/2006/relationships/image" Target="../media/image12.jpeg"/><Relationship Id="rId3" Type="http://schemas.openxmlformats.org/officeDocument/2006/relationships/image" Target="../media/image2.png"/><Relationship Id="rId7" Type="http://schemas.openxmlformats.org/officeDocument/2006/relationships/image" Target="../media/image6.jpeg"/><Relationship Id="rId12" Type="http://schemas.openxmlformats.org/officeDocument/2006/relationships/image" Target="../media/image11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openxmlformats.org/officeDocument/2006/relationships/image" Target="../media/image5.jpeg"/><Relationship Id="rId11" Type="http://schemas.openxmlformats.org/officeDocument/2006/relationships/image" Target="../media/image10.png"/><Relationship Id="rId5" Type="http://schemas.openxmlformats.org/officeDocument/2006/relationships/image" Target="../media/image4.jpeg"/><Relationship Id="rId10" Type="http://schemas.openxmlformats.org/officeDocument/2006/relationships/image" Target="../media/image9.jpe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144061</xdr:colOff>
      <xdr:row>21</xdr:row>
      <xdr:rowOff>0</xdr:rowOff>
    </xdr:from>
    <xdr:to>
      <xdr:col>4</xdr:col>
      <xdr:colOff>102005</xdr:colOff>
      <xdr:row>21</xdr:row>
      <xdr:rowOff>742804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44061" y="23756471"/>
          <a:ext cx="5863444" cy="7428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 algn="l"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0</xdr:col>
      <xdr:colOff>0</xdr:colOff>
      <xdr:row>0</xdr:row>
      <xdr:rowOff>3922</xdr:rowOff>
    </xdr:from>
    <xdr:to>
      <xdr:col>2</xdr:col>
      <xdr:colOff>401097</xdr:colOff>
      <xdr:row>1</xdr:row>
      <xdr:rowOff>34648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33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922"/>
          <a:ext cx="1936303" cy="983226"/>
        </a:xfrm>
        <a:prstGeom prst="roundRect">
          <a:avLst>
            <a:gd name="adj" fmla="val 16667"/>
          </a:avLst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pic>
    <xdr:clientData/>
  </xdr:twoCellAnchor>
  <xdr:twoCellAnchor>
    <xdr:from>
      <xdr:col>3</xdr:col>
      <xdr:colOff>444086</xdr:colOff>
      <xdr:row>10</xdr:row>
      <xdr:rowOff>160244</xdr:rowOff>
    </xdr:from>
    <xdr:to>
      <xdr:col>3</xdr:col>
      <xdr:colOff>1348961</xdr:colOff>
      <xdr:row>10</xdr:row>
      <xdr:rowOff>1388969</xdr:rowOff>
    </xdr:to>
    <xdr:pic>
      <xdr:nvPicPr>
        <xdr:cNvPr id="29" name="Obraz 11">
          <a:extLst>
            <a:ext uri="{FF2B5EF4-FFF2-40B4-BE49-F238E27FC236}">
              <a16:creationId xmlns:a16="http://schemas.microsoft.com/office/drawing/2014/main" id="{7BF548C3-879D-44F2-BDE4-E30110010CF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6234"/>
        <a:stretch/>
      </xdr:blipFill>
      <xdr:spPr bwMode="auto">
        <a:xfrm>
          <a:off x="4545439" y="12542744"/>
          <a:ext cx="904875" cy="12287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pic>
    <xdr:clientData/>
  </xdr:twoCellAnchor>
  <xdr:twoCellAnchor>
    <xdr:from>
      <xdr:col>3</xdr:col>
      <xdr:colOff>492028</xdr:colOff>
      <xdr:row>4</xdr:row>
      <xdr:rowOff>59391</xdr:rowOff>
    </xdr:from>
    <xdr:to>
      <xdr:col>3</xdr:col>
      <xdr:colOff>1301018</xdr:colOff>
      <xdr:row>5</xdr:row>
      <xdr:rowOff>0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EF5BA97D-9564-4019-ADEE-3383EC5AB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3381" y="2098862"/>
          <a:ext cx="808990" cy="19240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pic>
    <xdr:clientData/>
  </xdr:twoCellAnchor>
  <xdr:twoCellAnchor>
    <xdr:from>
      <xdr:col>3</xdr:col>
      <xdr:colOff>242531</xdr:colOff>
      <xdr:row>14</xdr:row>
      <xdr:rowOff>349063</xdr:rowOff>
    </xdr:from>
    <xdr:to>
      <xdr:col>3</xdr:col>
      <xdr:colOff>1550515</xdr:colOff>
      <xdr:row>14</xdr:row>
      <xdr:rowOff>1552272</xdr:rowOff>
    </xdr:to>
    <xdr:pic>
      <xdr:nvPicPr>
        <xdr:cNvPr id="31" name="Obraz 36">
          <a:extLst>
            <a:ext uri="{FF2B5EF4-FFF2-40B4-BE49-F238E27FC236}">
              <a16:creationId xmlns:a16="http://schemas.microsoft.com/office/drawing/2014/main" id="{9658E585-9019-43AF-B3D6-350D0067B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884" y="19197357"/>
          <a:ext cx="1307984" cy="120320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pic>
    <xdr:clientData/>
  </xdr:twoCellAnchor>
  <xdr:twoCellAnchor>
    <xdr:from>
      <xdr:col>3</xdr:col>
      <xdr:colOff>434561</xdr:colOff>
      <xdr:row>11</xdr:row>
      <xdr:rowOff>331694</xdr:rowOff>
    </xdr:from>
    <xdr:to>
      <xdr:col>3</xdr:col>
      <xdr:colOff>1358486</xdr:colOff>
      <xdr:row>11</xdr:row>
      <xdr:rowOff>1322294</xdr:rowOff>
    </xdr:to>
    <xdr:pic>
      <xdr:nvPicPr>
        <xdr:cNvPr id="32" name="Obraz 2">
          <a:extLst>
            <a:ext uri="{FF2B5EF4-FFF2-40B4-BE49-F238E27FC236}">
              <a16:creationId xmlns:a16="http://schemas.microsoft.com/office/drawing/2014/main" id="{173CA6ED-2773-4ACE-BC23-E69D42114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5914" y="14238194"/>
          <a:ext cx="923925" cy="9906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pic>
    <xdr:clientData/>
  </xdr:twoCellAnchor>
  <xdr:twoCellAnchor>
    <xdr:from>
      <xdr:col>3</xdr:col>
      <xdr:colOff>420273</xdr:colOff>
      <xdr:row>12</xdr:row>
      <xdr:rowOff>367552</xdr:rowOff>
    </xdr:from>
    <xdr:to>
      <xdr:col>3</xdr:col>
      <xdr:colOff>1372773</xdr:colOff>
      <xdr:row>12</xdr:row>
      <xdr:rowOff>1367677</xdr:rowOff>
    </xdr:to>
    <xdr:pic>
      <xdr:nvPicPr>
        <xdr:cNvPr id="33" name="Obraz 46">
          <a:extLst>
            <a:ext uri="{FF2B5EF4-FFF2-40B4-BE49-F238E27FC236}">
              <a16:creationId xmlns:a16="http://schemas.microsoft.com/office/drawing/2014/main" id="{D4EA837D-7410-4F45-BB29-BCC1A8BF1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1626" y="15910111"/>
          <a:ext cx="952500" cy="10001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pic>
    <xdr:clientData/>
  </xdr:twoCellAnchor>
  <xdr:twoCellAnchor>
    <xdr:from>
      <xdr:col>3</xdr:col>
      <xdr:colOff>234535</xdr:colOff>
      <xdr:row>5</xdr:row>
      <xdr:rowOff>594472</xdr:rowOff>
    </xdr:from>
    <xdr:to>
      <xdr:col>3</xdr:col>
      <xdr:colOff>1558510</xdr:colOff>
      <xdr:row>5</xdr:row>
      <xdr:rowOff>1032622</xdr:rowOff>
    </xdr:to>
    <xdr:pic>
      <xdr:nvPicPr>
        <xdr:cNvPr id="34" name="Obraz 42">
          <a:extLst>
            <a:ext uri="{FF2B5EF4-FFF2-40B4-BE49-F238E27FC236}">
              <a16:creationId xmlns:a16="http://schemas.microsoft.com/office/drawing/2014/main" id="{B1D5D684-9294-44BA-8206-AD15147C1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778801" y="4174471"/>
          <a:ext cx="438150" cy="13239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pic>
    <xdr:clientData/>
  </xdr:twoCellAnchor>
  <xdr:twoCellAnchor>
    <xdr:from>
      <xdr:col>3</xdr:col>
      <xdr:colOff>233007</xdr:colOff>
      <xdr:row>6</xdr:row>
      <xdr:rowOff>221316</xdr:rowOff>
    </xdr:from>
    <xdr:to>
      <xdr:col>3</xdr:col>
      <xdr:colOff>1560040</xdr:colOff>
      <xdr:row>6</xdr:row>
      <xdr:rowOff>1454865</xdr:rowOff>
    </xdr:to>
    <xdr:pic>
      <xdr:nvPicPr>
        <xdr:cNvPr id="35" name="Obraz 1">
          <a:extLst>
            <a:ext uri="{FF2B5EF4-FFF2-40B4-BE49-F238E27FC236}">
              <a16:creationId xmlns:a16="http://schemas.microsoft.com/office/drawing/2014/main" id="{75C0348F-B3FC-4FDE-81A4-502412EE2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4360" y="5869081"/>
          <a:ext cx="1327033" cy="123354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pic>
    <xdr:clientData/>
  </xdr:twoCellAnchor>
  <xdr:twoCellAnchor>
    <xdr:from>
      <xdr:col>3</xdr:col>
      <xdr:colOff>453611</xdr:colOff>
      <xdr:row>7</xdr:row>
      <xdr:rowOff>322169</xdr:rowOff>
    </xdr:from>
    <xdr:to>
      <xdr:col>3</xdr:col>
      <xdr:colOff>1339436</xdr:colOff>
      <xdr:row>7</xdr:row>
      <xdr:rowOff>1322294</xdr:rowOff>
    </xdr:to>
    <xdr:pic>
      <xdr:nvPicPr>
        <xdr:cNvPr id="36" name="Obraz 44">
          <a:extLst>
            <a:ext uri="{FF2B5EF4-FFF2-40B4-BE49-F238E27FC236}">
              <a16:creationId xmlns:a16="http://schemas.microsoft.com/office/drawing/2014/main" id="{834C9853-5353-40C3-97DE-8B9B8A420BF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50" b="12081"/>
        <a:stretch/>
      </xdr:blipFill>
      <xdr:spPr bwMode="auto">
        <a:xfrm>
          <a:off x="4554964" y="7729257"/>
          <a:ext cx="885825" cy="10001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pic>
    <xdr:clientData/>
  </xdr:twoCellAnchor>
  <xdr:twoCellAnchor>
    <xdr:from>
      <xdr:col>3</xdr:col>
      <xdr:colOff>249501</xdr:colOff>
      <xdr:row>8</xdr:row>
      <xdr:rowOff>346264</xdr:rowOff>
    </xdr:from>
    <xdr:to>
      <xdr:col>3</xdr:col>
      <xdr:colOff>1543547</xdr:colOff>
      <xdr:row>8</xdr:row>
      <xdr:rowOff>1251140</xdr:rowOff>
    </xdr:to>
    <xdr:pic>
      <xdr:nvPicPr>
        <xdr:cNvPr id="37" name="Obraz 31">
          <a:extLst>
            <a:ext uri="{FF2B5EF4-FFF2-40B4-BE49-F238E27FC236}">
              <a16:creationId xmlns:a16="http://schemas.microsoft.com/office/drawing/2014/main" id="{3D6A7204-F793-424A-8909-B2E096DB2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545439" y="9194826"/>
          <a:ext cx="904876" cy="129404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pic>
    <xdr:clientData/>
  </xdr:twoCellAnchor>
  <xdr:twoCellAnchor>
    <xdr:from>
      <xdr:col>3</xdr:col>
      <xdr:colOff>255676</xdr:colOff>
      <xdr:row>9</xdr:row>
      <xdr:rowOff>394445</xdr:rowOff>
    </xdr:from>
    <xdr:to>
      <xdr:col>3</xdr:col>
      <xdr:colOff>1537369</xdr:colOff>
      <xdr:row>9</xdr:row>
      <xdr:rowOff>1423151</xdr:rowOff>
    </xdr:to>
    <xdr:pic>
      <xdr:nvPicPr>
        <xdr:cNvPr id="38" name="Obraz 40">
          <a:extLst>
            <a:ext uri="{FF2B5EF4-FFF2-40B4-BE49-F238E27FC236}">
              <a16:creationId xmlns:a16="http://schemas.microsoft.com/office/drawing/2014/main" id="{855F47FF-F48C-4D66-B24C-5D6583FBB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483523" y="11059216"/>
          <a:ext cx="1028706" cy="128169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pic>
    <xdr:clientData/>
  </xdr:twoCellAnchor>
  <xdr:twoCellAnchor>
    <xdr:from>
      <xdr:col>3</xdr:col>
      <xdr:colOff>358361</xdr:colOff>
      <xdr:row>13</xdr:row>
      <xdr:rowOff>283508</xdr:rowOff>
    </xdr:from>
    <xdr:to>
      <xdr:col>3</xdr:col>
      <xdr:colOff>1434686</xdr:colOff>
      <xdr:row>13</xdr:row>
      <xdr:rowOff>1436033</xdr:rowOff>
    </xdr:to>
    <xdr:pic>
      <xdr:nvPicPr>
        <xdr:cNvPr id="39" name="Obraz 47">
          <a:extLst>
            <a:ext uri="{FF2B5EF4-FFF2-40B4-BE49-F238E27FC236}">
              <a16:creationId xmlns:a16="http://schemas.microsoft.com/office/drawing/2014/main" id="{594F5AC0-57D4-4F15-A02E-25D6B8751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9714" y="17574184"/>
          <a:ext cx="1076325" cy="11525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pic>
    <xdr:clientData/>
  </xdr:twoCellAnchor>
  <xdr:twoCellAnchor>
    <xdr:from>
      <xdr:col>3</xdr:col>
      <xdr:colOff>301211</xdr:colOff>
      <xdr:row>15</xdr:row>
      <xdr:rowOff>270622</xdr:rowOff>
    </xdr:from>
    <xdr:to>
      <xdr:col>3</xdr:col>
      <xdr:colOff>1491836</xdr:colOff>
      <xdr:row>15</xdr:row>
      <xdr:rowOff>1337422</xdr:rowOff>
    </xdr:to>
    <xdr:pic>
      <xdr:nvPicPr>
        <xdr:cNvPr id="40" name="Obraz 49">
          <a:extLst>
            <a:ext uri="{FF2B5EF4-FFF2-40B4-BE49-F238E27FC236}">
              <a16:creationId xmlns:a16="http://schemas.microsoft.com/office/drawing/2014/main" id="{E3CE1335-A860-4153-9F83-2F3520070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2564" y="20967887"/>
          <a:ext cx="1190625" cy="10668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23"/>
  <sheetViews>
    <sheetView tabSelected="1" view="pageBreakPreview" zoomScale="130" zoomScaleNormal="55" zoomScaleSheetLayoutView="130" workbookViewId="0">
      <selection activeCell="G5" sqref="G5"/>
    </sheetView>
  </sheetViews>
  <sheetFormatPr defaultColWidth="8.7109375" defaultRowHeight="12.75" x14ac:dyDescent="0.2"/>
  <cols>
    <col min="1" max="1" width="9.28515625" style="1" customWidth="1"/>
    <col min="2" max="2" width="13.85546875" style="1" bestFit="1" customWidth="1"/>
    <col min="3" max="3" width="43.28515625" style="1" customWidth="1"/>
    <col min="4" max="4" width="27" style="1" customWidth="1"/>
    <col min="5" max="5" width="11" style="1" bestFit="1" customWidth="1"/>
    <col min="6" max="6" width="11" style="1" customWidth="1"/>
    <col min="7" max="7" width="14.7109375" style="1" bestFit="1" customWidth="1"/>
    <col min="8" max="8" width="14.7109375" style="1" customWidth="1"/>
    <col min="9" max="9" width="9.140625" style="1" bestFit="1" customWidth="1"/>
    <col min="10" max="10" width="14.5703125" style="1" bestFit="1" customWidth="1"/>
    <col min="11" max="11" width="19.5703125" style="1" customWidth="1"/>
    <col min="12" max="12" width="14.42578125" style="1" customWidth="1"/>
    <col min="13" max="16384" width="8.7109375" style="1"/>
  </cols>
  <sheetData>
    <row r="1" spans="1:12" ht="75" customHeight="1" x14ac:dyDescent="0.25">
      <c r="A1" s="2"/>
      <c r="B1" s="20"/>
      <c r="C1" s="20"/>
      <c r="D1" s="11"/>
      <c r="E1" s="11"/>
      <c r="F1" s="11"/>
      <c r="G1" s="11"/>
      <c r="H1" s="11"/>
      <c r="I1" s="11"/>
      <c r="J1" s="11"/>
      <c r="K1" s="12"/>
    </row>
    <row r="2" spans="1:12" ht="15" customHeight="1" x14ac:dyDescent="0.2">
      <c r="A2" s="10"/>
      <c r="B2" s="16"/>
      <c r="C2" s="17"/>
      <c r="D2" s="17"/>
      <c r="E2" s="17"/>
      <c r="F2" s="17"/>
      <c r="G2" s="17"/>
      <c r="H2" s="17"/>
      <c r="I2" s="22" t="s">
        <v>29</v>
      </c>
      <c r="J2" s="22"/>
      <c r="K2" s="22"/>
    </row>
    <row r="3" spans="1:12" ht="44.25" customHeight="1" x14ac:dyDescent="0.2">
      <c r="A3" s="10"/>
      <c r="B3" s="23" t="s">
        <v>30</v>
      </c>
      <c r="C3" s="23"/>
      <c r="D3" s="23"/>
      <c r="E3" s="23"/>
      <c r="F3" s="23"/>
      <c r="G3" s="23"/>
      <c r="H3" s="23"/>
      <c r="I3" s="23"/>
      <c r="J3" s="23"/>
      <c r="K3" s="23"/>
    </row>
    <row r="4" spans="1:12" ht="51" x14ac:dyDescent="0.2">
      <c r="A4" s="6" t="s">
        <v>33</v>
      </c>
      <c r="B4" s="5" t="s">
        <v>8</v>
      </c>
      <c r="C4" s="5" t="s">
        <v>9</v>
      </c>
      <c r="D4" s="5" t="s">
        <v>10</v>
      </c>
      <c r="E4" s="6" t="s">
        <v>32</v>
      </c>
      <c r="F4" s="6" t="s">
        <v>46</v>
      </c>
      <c r="G4" s="6" t="s">
        <v>48</v>
      </c>
      <c r="H4" s="6" t="s">
        <v>47</v>
      </c>
      <c r="I4" s="6" t="s">
        <v>3</v>
      </c>
      <c r="J4" s="6" t="s">
        <v>2</v>
      </c>
      <c r="K4" s="6" t="s">
        <v>0</v>
      </c>
      <c r="L4" s="13"/>
    </row>
    <row r="5" spans="1:12" s="2" customFormat="1" ht="156" customHeight="1" x14ac:dyDescent="0.2">
      <c r="A5" s="7" t="s">
        <v>34</v>
      </c>
      <c r="B5" s="3" t="s">
        <v>7</v>
      </c>
      <c r="C5" s="3" t="s">
        <v>11</v>
      </c>
      <c r="D5" s="3"/>
      <c r="E5" s="4">
        <v>110</v>
      </c>
      <c r="F5" s="18"/>
      <c r="G5" s="19"/>
      <c r="H5" s="30">
        <f>E5*G5</f>
        <v>0</v>
      </c>
      <c r="I5" s="26"/>
      <c r="J5" s="8">
        <f>(G5*E5)*I5</f>
        <v>0</v>
      </c>
      <c r="K5" s="8">
        <f>E5*G5+J5</f>
        <v>0</v>
      </c>
      <c r="L5" s="10"/>
    </row>
    <row r="6" spans="1:12" s="2" customFormat="1" ht="128.25" customHeight="1" x14ac:dyDescent="0.2">
      <c r="A6" s="7" t="s">
        <v>35</v>
      </c>
      <c r="B6" s="3" t="s">
        <v>12</v>
      </c>
      <c r="C6" s="3" t="s">
        <v>27</v>
      </c>
      <c r="D6" s="3"/>
      <c r="E6" s="4">
        <v>430</v>
      </c>
      <c r="F6" s="18"/>
      <c r="G6" s="19"/>
      <c r="H6" s="30">
        <f t="shared" ref="H6:H16" si="0">E6*G6</f>
        <v>0</v>
      </c>
      <c r="I6" s="26"/>
      <c r="J6" s="8">
        <f t="shared" ref="J6:J16" si="1">(G6*E6)*I6</f>
        <v>0</v>
      </c>
      <c r="K6" s="8">
        <f t="shared" ref="K6:K16" si="2">E6*G6+J6</f>
        <v>0</v>
      </c>
      <c r="L6" s="10"/>
    </row>
    <row r="7" spans="1:12" s="2" customFormat="1" ht="138.75" customHeight="1" x14ac:dyDescent="0.2">
      <c r="A7" s="7" t="s">
        <v>36</v>
      </c>
      <c r="B7" s="3" t="s">
        <v>13</v>
      </c>
      <c r="C7" s="3" t="s">
        <v>14</v>
      </c>
      <c r="D7" s="3"/>
      <c r="E7" s="4">
        <v>350</v>
      </c>
      <c r="F7" s="18"/>
      <c r="G7" s="19"/>
      <c r="H7" s="30">
        <f t="shared" si="0"/>
        <v>0</v>
      </c>
      <c r="I7" s="26"/>
      <c r="J7" s="8">
        <f t="shared" si="1"/>
        <v>0</v>
      </c>
      <c r="K7" s="8">
        <f t="shared" si="2"/>
        <v>0</v>
      </c>
      <c r="L7" s="10"/>
    </row>
    <row r="8" spans="1:12" s="2" customFormat="1" ht="129" customHeight="1" x14ac:dyDescent="0.2">
      <c r="A8" s="7" t="s">
        <v>37</v>
      </c>
      <c r="B8" s="3" t="s">
        <v>15</v>
      </c>
      <c r="C8" s="3" t="s">
        <v>16</v>
      </c>
      <c r="D8" s="3"/>
      <c r="E8" s="4">
        <v>2210</v>
      </c>
      <c r="F8" s="18"/>
      <c r="G8" s="19"/>
      <c r="H8" s="30">
        <f t="shared" si="0"/>
        <v>0</v>
      </c>
      <c r="I8" s="26"/>
      <c r="J8" s="8">
        <f t="shared" si="1"/>
        <v>0</v>
      </c>
      <c r="K8" s="8">
        <f t="shared" si="2"/>
        <v>0</v>
      </c>
      <c r="L8" s="10"/>
    </row>
    <row r="9" spans="1:12" s="2" customFormat="1" ht="137.25" customHeight="1" x14ac:dyDescent="0.2">
      <c r="A9" s="7" t="s">
        <v>38</v>
      </c>
      <c r="B9" s="3" t="s">
        <v>17</v>
      </c>
      <c r="C9" s="3" t="s">
        <v>18</v>
      </c>
      <c r="D9" s="3"/>
      <c r="E9" s="4">
        <v>828</v>
      </c>
      <c r="F9" s="18"/>
      <c r="G9" s="19"/>
      <c r="H9" s="30">
        <f t="shared" si="0"/>
        <v>0</v>
      </c>
      <c r="I9" s="26"/>
      <c r="J9" s="8">
        <f t="shared" si="1"/>
        <v>0</v>
      </c>
      <c r="K9" s="8">
        <f t="shared" si="2"/>
        <v>0</v>
      </c>
      <c r="L9" s="10"/>
    </row>
    <row r="10" spans="1:12" s="2" customFormat="1" ht="125.25" customHeight="1" x14ac:dyDescent="0.2">
      <c r="A10" s="7" t="s">
        <v>39</v>
      </c>
      <c r="B10" s="3" t="s">
        <v>17</v>
      </c>
      <c r="C10" s="3" t="s">
        <v>18</v>
      </c>
      <c r="D10" s="3"/>
      <c r="E10" s="4">
        <v>300</v>
      </c>
      <c r="F10" s="18"/>
      <c r="G10" s="19"/>
      <c r="H10" s="30">
        <f t="shared" si="0"/>
        <v>0</v>
      </c>
      <c r="I10" s="26"/>
      <c r="J10" s="8">
        <f t="shared" si="1"/>
        <v>0</v>
      </c>
      <c r="K10" s="8">
        <f t="shared" si="2"/>
        <v>0</v>
      </c>
      <c r="L10" s="10"/>
    </row>
    <row r="11" spans="1:12" s="2" customFormat="1" ht="120" customHeight="1" x14ac:dyDescent="0.2">
      <c r="A11" s="7" t="s">
        <v>40</v>
      </c>
      <c r="B11" s="3" t="s">
        <v>19</v>
      </c>
      <c r="C11" s="3" t="s">
        <v>20</v>
      </c>
      <c r="D11" s="3"/>
      <c r="E11" s="4">
        <v>250</v>
      </c>
      <c r="F11" s="18"/>
      <c r="G11" s="19"/>
      <c r="H11" s="30">
        <f t="shared" si="0"/>
        <v>0</v>
      </c>
      <c r="I11" s="26"/>
      <c r="J11" s="8">
        <f t="shared" si="1"/>
        <v>0</v>
      </c>
      <c r="K11" s="8">
        <f t="shared" si="2"/>
        <v>0</v>
      </c>
      <c r="L11" s="10"/>
    </row>
    <row r="12" spans="1:12" s="2" customFormat="1" ht="129" customHeight="1" x14ac:dyDescent="0.2">
      <c r="A12" s="7" t="s">
        <v>41</v>
      </c>
      <c r="B12" s="3" t="s">
        <v>21</v>
      </c>
      <c r="C12" s="3" t="s">
        <v>22</v>
      </c>
      <c r="D12" s="3"/>
      <c r="E12" s="4">
        <v>300</v>
      </c>
      <c r="F12" s="18"/>
      <c r="G12" s="19"/>
      <c r="H12" s="30">
        <f t="shared" si="0"/>
        <v>0</v>
      </c>
      <c r="I12" s="26"/>
      <c r="J12" s="8">
        <f t="shared" si="1"/>
        <v>0</v>
      </c>
      <c r="K12" s="8">
        <f t="shared" si="2"/>
        <v>0</v>
      </c>
      <c r="L12" s="10"/>
    </row>
    <row r="13" spans="1:12" s="2" customFormat="1" ht="138" customHeight="1" x14ac:dyDescent="0.2">
      <c r="A13" s="7" t="s">
        <v>42</v>
      </c>
      <c r="B13" s="3" t="s">
        <v>6</v>
      </c>
      <c r="C13" s="4" t="s">
        <v>23</v>
      </c>
      <c r="D13" s="4"/>
      <c r="E13" s="4">
        <v>80</v>
      </c>
      <c r="F13" s="18"/>
      <c r="G13" s="19"/>
      <c r="H13" s="30">
        <f t="shared" si="0"/>
        <v>0</v>
      </c>
      <c r="I13" s="26"/>
      <c r="J13" s="8">
        <f t="shared" si="1"/>
        <v>0</v>
      </c>
      <c r="K13" s="8">
        <f t="shared" si="2"/>
        <v>0</v>
      </c>
      <c r="L13" s="10"/>
    </row>
    <row r="14" spans="1:12" s="2" customFormat="1" ht="122.25" customHeight="1" x14ac:dyDescent="0.2">
      <c r="A14" s="7" t="s">
        <v>43</v>
      </c>
      <c r="B14" s="3" t="s">
        <v>24</v>
      </c>
      <c r="C14" s="3" t="s">
        <v>28</v>
      </c>
      <c r="D14" s="3"/>
      <c r="E14" s="4">
        <v>165</v>
      </c>
      <c r="F14" s="18"/>
      <c r="G14" s="19"/>
      <c r="H14" s="30">
        <f t="shared" si="0"/>
        <v>0</v>
      </c>
      <c r="I14" s="26"/>
      <c r="J14" s="8">
        <f t="shared" si="1"/>
        <v>0</v>
      </c>
      <c r="K14" s="8">
        <f t="shared" si="2"/>
        <v>0</v>
      </c>
      <c r="L14" s="10"/>
    </row>
    <row r="15" spans="1:12" s="2" customFormat="1" ht="145.5" customHeight="1" x14ac:dyDescent="0.2">
      <c r="A15" s="7" t="s">
        <v>44</v>
      </c>
      <c r="B15" s="3" t="s">
        <v>5</v>
      </c>
      <c r="C15" s="3" t="s">
        <v>25</v>
      </c>
      <c r="D15" s="3"/>
      <c r="E15" s="4">
        <v>350</v>
      </c>
      <c r="F15" s="18"/>
      <c r="G15" s="19"/>
      <c r="H15" s="30">
        <f t="shared" si="0"/>
        <v>0</v>
      </c>
      <c r="I15" s="26"/>
      <c r="J15" s="8">
        <f t="shared" si="1"/>
        <v>0</v>
      </c>
      <c r="K15" s="8">
        <f t="shared" si="2"/>
        <v>0</v>
      </c>
      <c r="L15" s="10"/>
    </row>
    <row r="16" spans="1:12" s="2" customFormat="1" ht="120.75" customHeight="1" x14ac:dyDescent="0.2">
      <c r="A16" s="7" t="s">
        <v>45</v>
      </c>
      <c r="B16" s="3" t="s">
        <v>26</v>
      </c>
      <c r="C16" s="3" t="s">
        <v>31</v>
      </c>
      <c r="D16" s="3"/>
      <c r="E16" s="4">
        <v>300</v>
      </c>
      <c r="F16" s="18"/>
      <c r="G16" s="19"/>
      <c r="H16" s="30">
        <f t="shared" si="0"/>
        <v>0</v>
      </c>
      <c r="I16" s="26"/>
      <c r="J16" s="8">
        <f t="shared" si="1"/>
        <v>0</v>
      </c>
      <c r="K16" s="8">
        <f t="shared" si="2"/>
        <v>0</v>
      </c>
      <c r="L16" s="10"/>
    </row>
    <row r="17" spans="1:11" ht="23.45" customHeight="1" x14ac:dyDescent="0.2">
      <c r="A17" s="10"/>
      <c r="B17" s="10"/>
      <c r="C17" s="9"/>
      <c r="D17" s="9"/>
      <c r="E17" s="2"/>
      <c r="F17" s="2"/>
      <c r="G17" s="6" t="s">
        <v>1</v>
      </c>
      <c r="H17" s="31">
        <f>SUM(H5:H16)</f>
        <v>0</v>
      </c>
      <c r="I17" s="29"/>
      <c r="J17" s="27">
        <f t="shared" ref="J17:K17" si="3">SUM(J5:J16)</f>
        <v>0</v>
      </c>
      <c r="K17" s="28">
        <f t="shared" si="3"/>
        <v>0</v>
      </c>
    </row>
    <row r="18" spans="1:11" x14ac:dyDescent="0.2">
      <c r="A18" s="2"/>
      <c r="B18" s="2"/>
      <c r="C18" s="14"/>
      <c r="D18" s="14"/>
      <c r="E18" s="14"/>
      <c r="F18" s="14"/>
      <c r="G18" s="14"/>
      <c r="H18" s="14"/>
      <c r="I18" s="14"/>
      <c r="J18" s="2"/>
      <c r="K18" s="2"/>
    </row>
    <row r="19" spans="1:11" ht="23.25" customHeight="1" x14ac:dyDescent="0.2">
      <c r="A19" s="2"/>
      <c r="B19" s="2"/>
      <c r="C19" s="21"/>
      <c r="D19" s="21"/>
      <c r="E19" s="21"/>
      <c r="F19" s="21"/>
      <c r="G19" s="21"/>
      <c r="H19" s="15"/>
      <c r="I19" s="2"/>
      <c r="J19" s="2"/>
      <c r="K19" s="2"/>
    </row>
    <row r="20" spans="1:11" ht="23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ht="15" customHeight="1" x14ac:dyDescent="0.2">
      <c r="A21" s="25" t="s">
        <v>4</v>
      </c>
      <c r="B21" s="25"/>
      <c r="C21" s="25"/>
      <c r="D21" s="2"/>
      <c r="E21" s="2"/>
      <c r="F21" s="2"/>
      <c r="G21" s="2"/>
      <c r="H21" s="2"/>
      <c r="I21" s="2"/>
      <c r="J21" s="2"/>
      <c r="K21" s="2"/>
    </row>
    <row r="22" spans="1:11" ht="68.25" customHeight="1" x14ac:dyDescent="0.2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</row>
    <row r="23" spans="1:11" ht="23.45" customHeight="1" x14ac:dyDescent="0.2"/>
  </sheetData>
  <sheetProtection algorithmName="SHA-512" hashValue="Mw3ndXOX2ux8arTuggcXK1IQ95YgjQBv0zLgppqLy2qqMr5mklj4AKyietCAhgG8u/SA0LHvODEOgjbEH1D3fQ==" saltValue="9QRgyjB1hfAsh54DYiDIuA==" spinCount="100000" sheet="1" objects="1" scenarios="1"/>
  <mergeCells count="6">
    <mergeCell ref="B1:C1"/>
    <mergeCell ref="C19:G19"/>
    <mergeCell ref="I2:K2"/>
    <mergeCell ref="B3:K3"/>
    <mergeCell ref="A22:K22"/>
    <mergeCell ref="A21:C21"/>
  </mergeCells>
  <phoneticPr fontId="11" type="noConversion"/>
  <printOptions horizontalCentered="1" verticalCentered="1"/>
  <pageMargins left="0" right="0" top="0.74803149606299213" bottom="0.74803149606299213" header="0.31496062992125984" footer="0.31496062992125984"/>
  <pageSetup paperSize="9" scale="2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OPZ</vt:lpstr>
      <vt:lpstr>OPZ!Obszar_wydruku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Adrian Napora</cp:lastModifiedBy>
  <cp:lastPrinted>2022-08-16T08:00:36Z</cp:lastPrinted>
  <dcterms:created xsi:type="dcterms:W3CDTF">2018-06-18T06:47:16Z</dcterms:created>
  <dcterms:modified xsi:type="dcterms:W3CDTF">2023-08-23T07:27:58Z</dcterms:modified>
</cp:coreProperties>
</file>