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magazyn\ZASOBY\zakupy\Dzial_Zakupów_i_Logistyki\ZAKUPY\Archiwizacja\WNIOSKI ZAKUPOWE\2023\Zamówienia do 130 000 PLN_2023\w opracowaniu\AN wnioski\1204.2023.Z - Oligonukleotydy 496_M. Klepuszewska\BIP\edit\"/>
    </mc:Choice>
  </mc:AlternateContent>
  <xr:revisionPtr revIDLastSave="0" documentId="13_ncr:1_{BED388C0-96A1-4E58-9FD1-6FCF3BE0243C}" xr6:coauthVersionLast="47" xr6:coauthVersionMax="47" xr10:uidLastSave="{00000000-0000-0000-0000-000000000000}"/>
  <bookViews>
    <workbookView xWindow="28740" yWindow="-240" windowWidth="28920" windowHeight="15600" xr2:uid="{00000000-000D-0000-FFFF-FFFF00000000}"/>
  </bookViews>
  <sheets>
    <sheet name="OPZ" sheetId="3" r:id="rId1"/>
  </sheets>
  <externalReferences>
    <externalReference r:id="rId2"/>
  </externalReferences>
  <definedNames>
    <definedName name="ListaRob">[1]Legenda!$D$2:$D$158</definedName>
    <definedName name="_xlnm.Print_Area" localSheetId="0">OPZ!$B$1:$L$12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3" l="1"/>
  <c r="K6" i="3"/>
  <c r="L6" i="3" s="1"/>
  <c r="I7" i="3" l="1"/>
  <c r="L7" i="3"/>
  <c r="K7" i="3"/>
</calcChain>
</file>

<file path=xl/sharedStrings.xml><?xml version="1.0" encoding="utf-8"?>
<sst xmlns="http://schemas.openxmlformats.org/spreadsheetml/2006/main" count="20" uniqueCount="20">
  <si>
    <t>Wartość brutto (cena jednostkowa x ilość + VAT)</t>
  </si>
  <si>
    <t>Cena</t>
  </si>
  <si>
    <t>Wartość VAT</t>
  </si>
  <si>
    <t>Stawka 
VAT %</t>
  </si>
  <si>
    <t>Rodzaj asortymentu</t>
  </si>
  <si>
    <t>Szczegółowy opis asortymentu oraz technologii znakowania</t>
  </si>
  <si>
    <t>Wartość Netto (cena jednostkowa x ilość</t>
  </si>
  <si>
    <t>Cena jednostkowa netto PLN</t>
  </si>
  <si>
    <t>LP.</t>
  </si>
  <si>
    <t xml:space="preserve">Załącznik 1.  - Opis przedmiotu zamówienia </t>
  </si>
  <si>
    <t>Usługa syntezy oligonukleotydów i sekwencjonowania na potrzeby Łukasiewicz - PORT</t>
  </si>
  <si>
    <t>Usługi syntezy oligonukleotydów i 
usługi sekwencjonowania</t>
  </si>
  <si>
    <t>Rozmiar opakowania</t>
  </si>
  <si>
    <t>Ilość opakowań</t>
  </si>
  <si>
    <t xml:space="preserve">1  sekwencjonowanie próbki wraz z obróbką bioinformatyczną  </t>
  </si>
  <si>
    <r>
      <rPr>
        <sz val="15"/>
        <color theme="3"/>
        <rFont val="Calibri"/>
        <family val="2"/>
        <charset val="238"/>
        <scheme val="minor"/>
      </rPr>
      <t>Sprawa nr:</t>
    </r>
    <r>
      <rPr>
        <b/>
        <sz val="15"/>
        <color theme="3"/>
        <rFont val="Calibri"/>
        <family val="2"/>
        <charset val="238"/>
        <scheme val="minor"/>
      </rPr>
      <t xml:space="preserve"> PO.2721.140.2023 </t>
    </r>
  </si>
  <si>
    <t>…....................................................................................................
(podpis osoby upoważnionej do złożenia oferty)</t>
  </si>
  <si>
    <t>Ilość dni roboczych</t>
  </si>
  <si>
    <t>Oświadczam, iż powyższe ceny zawierają wszelkie koszty związane z realizacją zamówienia, w tym koszty dojazdu, koszty materiałów i inne.</t>
  </si>
  <si>
    <t>Usługa profilowania mikrobiomu metodą sekwencjonowania nowej generacji (NGS) dla 3 próbek DNA z fekaliów mysich. Profilowanie wykonane na podstawie 1 targetu: (1) identyfikacja taksonów bakteryjnych 16S rRNA (region V3-V5). Wykonawca generuje targety na podstawie 2-etapowego protokołu PCR. Następnie puluje i normalizuje amplikony. Usługa sekwencjonowania Mi-Seq wykonana na bibliotekach 2 x 300pz w module paired-end. Wykonawca zagwarantuje przynajmniej 60 000 par odczytów na amplikon. Analiza bioinformatyczna uwzględnia obróbkę surowych danych (sortowanie odczytów według indeksów, obcięcie sekwencji starterów, łączenie końców odczytów nachodzących na siebie, filtrowanie jakościowe), dostarczenie plików z przefiltrowanymi odczytami w katalogu FASTQ (pliki te są używane jako dane wejściowe do profilowania mikrobiomu). W następnym etapie Wykonawca przeanalizuje przefiltrowane i połączone odczyty pod kątem profilu mikroorganizmów obecnych w badanej próbce. Wyniki analiz Wykonawca dostarczy w szczegółowym raporcie zawierającym tabelę ze statystykami opisującymi wynik profilowania mikrobiomu. Czas realizacji 20 dni roboczych od dostarczenia próbek przez Zamawiającego. Usługa, będąca przedmiotem niniejszego zamówienia obejmuje także odbiór przez Wykonawcę próbek od Zamawiającego przy pomocy poczty kurierskiej z siedziby Zamawiającego na koszt Wykonawcy. Zamawiający przekaże do analiz wyizolowane próbki  w terminie do 6. tygodni od momentu rozstrzygnięcia postępowania zakupowego, w jednej transzy.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</si>
</sst>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9" x14ac:knownFonts="1">
    <font>
      <sz val="11"/>
      <color theme="1"/>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b/>
      <sz val="11"/>
      <color rgb="FF000000"/>
      <name val="Calibri"/>
      <family val="2"/>
      <charset val="238"/>
      <scheme val="minor"/>
    </font>
    <font>
      <b/>
      <sz val="10"/>
      <color rgb="FFFF0000"/>
      <name val="Calibri"/>
      <family val="2"/>
      <charset val="238"/>
      <scheme val="minor"/>
    </font>
    <font>
      <sz val="10"/>
      <color rgb="FFC00000"/>
      <name val="Calibri"/>
      <family val="2"/>
      <charset val="238"/>
      <scheme val="minor"/>
    </font>
    <font>
      <i/>
      <sz val="10"/>
      <color theme="1"/>
      <name val="Calibri"/>
      <family val="2"/>
      <charset val="238"/>
      <scheme val="minor"/>
    </font>
    <font>
      <sz val="8"/>
      <name val="Calibri"/>
      <family val="2"/>
      <charset val="238"/>
      <scheme val="minor"/>
    </font>
    <font>
      <sz val="18"/>
      <color theme="3"/>
      <name val="Cambria"/>
      <family val="2"/>
      <charset val="238"/>
      <scheme val="major"/>
    </font>
    <font>
      <b/>
      <sz val="15"/>
      <color theme="3"/>
      <name val="Calibri"/>
      <family val="2"/>
      <charset val="238"/>
      <scheme val="minor"/>
    </font>
    <font>
      <b/>
      <sz val="11"/>
      <color theme="3"/>
      <name val="Calibri"/>
      <family val="2"/>
      <charset val="238"/>
      <scheme val="minor"/>
    </font>
    <font>
      <i/>
      <sz val="11"/>
      <color rgb="FF7F7F7F"/>
      <name val="Calibri"/>
      <family val="2"/>
      <charset val="238"/>
      <scheme val="minor"/>
    </font>
    <font>
      <i/>
      <sz val="8"/>
      <color theme="1"/>
      <name val="Calibri"/>
      <family val="2"/>
      <charset val="238"/>
      <scheme val="minor"/>
    </font>
    <font>
      <i/>
      <sz val="18"/>
      <color theme="3"/>
      <name val="Calibri"/>
      <family val="2"/>
      <charset val="238"/>
      <scheme val="minor"/>
    </font>
    <font>
      <sz val="15"/>
      <color theme="3"/>
      <name val="Calibri"/>
      <family val="2"/>
      <charset val="238"/>
      <scheme val="minor"/>
    </font>
  </fonts>
  <fills count="4">
    <fill>
      <patternFill patternType="none"/>
    </fill>
    <fill>
      <patternFill patternType="gray125"/>
    </fill>
    <fill>
      <patternFill patternType="solid">
        <fgColor rgb="FFDAF7D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7">
    <xf numFmtId="0" fontId="0" fillId="0" borderId="0"/>
    <xf numFmtId="44" fontId="2" fillId="0" borderId="0" applyFont="0" applyFill="0" applyBorder="0" applyAlignment="0" applyProtection="0"/>
    <xf numFmtId="9" fontId="2" fillId="0" borderId="0" applyFont="0" applyFill="0" applyBorder="0" applyAlignment="0" applyProtection="0"/>
    <xf numFmtId="0" fontId="12" fillId="0" borderId="0" applyNumberFormat="0" applyFill="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0" applyNumberFormat="0" applyFill="0" applyBorder="0" applyAlignment="0" applyProtection="0"/>
  </cellStyleXfs>
  <cellXfs count="41">
    <xf numFmtId="0" fontId="0" fillId="0" borderId="0" xfId="0"/>
    <xf numFmtId="0" fontId="1" fillId="0" borderId="1" xfId="0" applyFont="1" applyBorder="1" applyAlignment="1" applyProtection="1">
      <alignment horizontal="center" vertical="center" wrapText="1"/>
      <protection locked="0"/>
    </xf>
    <xf numFmtId="44" fontId="6" fillId="3" borderId="1" xfId="1" applyFont="1" applyFill="1" applyBorder="1" applyAlignment="1" applyProtection="1">
      <alignment horizontal="center" vertical="center" wrapText="1"/>
      <protection locked="0"/>
    </xf>
    <xf numFmtId="9" fontId="6" fillId="3" borderId="1" xfId="2" applyFont="1" applyFill="1" applyBorder="1" applyAlignment="1" applyProtection="1">
      <alignment horizontal="center" vertical="center" wrapText="1"/>
      <protection locked="0"/>
    </xf>
    <xf numFmtId="44" fontId="6" fillId="3" borderId="1" xfId="1" applyFont="1" applyFill="1" applyBorder="1" applyAlignment="1" applyProtection="1">
      <alignment horizontal="center" vertical="center" wrapText="1"/>
    </xf>
    <xf numFmtId="0" fontId="1" fillId="3" borderId="0" xfId="0" applyFont="1" applyFill="1" applyAlignment="1" applyProtection="1">
      <alignment horizontal="center"/>
    </xf>
    <xf numFmtId="0" fontId="7" fillId="3" borderId="0" xfId="0" applyFont="1" applyFill="1" applyAlignment="1" applyProtection="1">
      <alignment horizontal="center" vertical="center"/>
    </xf>
    <xf numFmtId="0" fontId="7" fillId="3" borderId="0" xfId="0" applyFont="1" applyFill="1" applyAlignment="1" applyProtection="1">
      <alignment horizontal="center" vertical="center"/>
    </xf>
    <xf numFmtId="0" fontId="3" fillId="3" borderId="0" xfId="0" applyFont="1" applyFill="1" applyAlignment="1" applyProtection="1">
      <alignment vertical="center" wrapText="1"/>
    </xf>
    <xf numFmtId="0" fontId="1" fillId="0" borderId="0" xfId="0" applyFont="1" applyAlignment="1" applyProtection="1">
      <alignment horizontal="center"/>
    </xf>
    <xf numFmtId="0" fontId="13" fillId="3" borderId="0" xfId="5" applyFont="1" applyFill="1" applyBorder="1" applyAlignment="1" applyProtection="1">
      <alignment horizontal="center" vertical="center" wrapText="1"/>
    </xf>
    <xf numFmtId="0" fontId="13" fillId="3" borderId="0" xfId="4" applyFill="1" applyBorder="1" applyAlignment="1" applyProtection="1">
      <alignment horizontal="left" vertical="center" wrapText="1" indent="3"/>
    </xf>
    <xf numFmtId="0" fontId="17" fillId="3" borderId="4" xfId="3" applyFont="1" applyFill="1" applyBorder="1" applyAlignment="1" applyProtection="1">
      <alignment horizontal="left" vertical="center" wrapText="1" indent="3"/>
    </xf>
    <xf numFmtId="0" fontId="6"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6" fillId="3"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1" fillId="3" borderId="0" xfId="0" applyFont="1" applyFill="1" applyAlignment="1" applyProtection="1">
      <alignment horizontal="center" vertical="center" wrapText="1"/>
    </xf>
    <xf numFmtId="0" fontId="4" fillId="3" borderId="0" xfId="0" applyFont="1" applyFill="1" applyAlignment="1" applyProtection="1">
      <alignment horizontal="center" vertical="center" wrapText="1"/>
    </xf>
    <xf numFmtId="44" fontId="6" fillId="2" borderId="1" xfId="0" applyNumberFormat="1"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44" fontId="1" fillId="2" borderId="1" xfId="1" applyFont="1" applyFill="1" applyBorder="1" applyAlignment="1" applyProtection="1">
      <alignment horizontal="center" vertical="center" wrapText="1"/>
    </xf>
    <xf numFmtId="44" fontId="6" fillId="2" borderId="1" xfId="1" applyFont="1" applyFill="1" applyBorder="1" applyAlignment="1" applyProtection="1">
      <alignment horizontal="center" vertical="center" wrapText="1"/>
    </xf>
    <xf numFmtId="0" fontId="15" fillId="0" borderId="0" xfId="6" applyFill="1" applyBorder="1" applyAlignment="1" applyProtection="1">
      <alignment horizontal="left" vertical="center" wrapText="1"/>
    </xf>
    <xf numFmtId="0" fontId="8" fillId="3" borderId="0" xfId="0" applyFont="1" applyFill="1" applyAlignment="1" applyProtection="1">
      <alignment vertical="center" wrapText="1"/>
    </xf>
    <xf numFmtId="0" fontId="9" fillId="3" borderId="0" xfId="0" applyFont="1" applyFill="1" applyAlignment="1" applyProtection="1"/>
    <xf numFmtId="0" fontId="9" fillId="3" borderId="5" xfId="0" applyFont="1" applyFill="1" applyBorder="1" applyAlignment="1" applyProtection="1">
      <alignment horizontal="center"/>
    </xf>
    <xf numFmtId="0" fontId="9" fillId="3" borderId="6" xfId="0" applyFont="1" applyFill="1" applyBorder="1" applyAlignment="1" applyProtection="1">
      <alignment horizontal="center"/>
    </xf>
    <xf numFmtId="0" fontId="9" fillId="3" borderId="7" xfId="0" applyFont="1" applyFill="1" applyBorder="1" applyAlignment="1" applyProtection="1">
      <alignment horizontal="center"/>
    </xf>
    <xf numFmtId="0" fontId="9" fillId="3" borderId="11" xfId="0" applyFont="1" applyFill="1" applyBorder="1" applyAlignment="1" applyProtection="1">
      <alignment horizontal="center"/>
    </xf>
    <xf numFmtId="0" fontId="9" fillId="3" borderId="0" xfId="0" applyFont="1" applyFill="1" applyBorder="1" applyAlignment="1" applyProtection="1">
      <alignment horizontal="center"/>
    </xf>
    <xf numFmtId="0" fontId="9" fillId="3" borderId="12" xfId="0" applyFont="1" applyFill="1" applyBorder="1" applyAlignment="1" applyProtection="1">
      <alignment horizontal="center"/>
    </xf>
    <xf numFmtId="0" fontId="16" fillId="3" borderId="0" xfId="0" applyFont="1" applyFill="1" applyAlignment="1" applyProtection="1">
      <alignment horizontal="left"/>
    </xf>
    <xf numFmtId="0" fontId="16" fillId="3" borderId="0" xfId="0" applyFont="1" applyFill="1" applyAlignment="1" applyProtection="1">
      <alignment horizontal="left"/>
    </xf>
    <xf numFmtId="0" fontId="10" fillId="3" borderId="8" xfId="0" applyFont="1" applyFill="1" applyBorder="1" applyAlignment="1" applyProtection="1">
      <alignment horizontal="center" wrapText="1"/>
    </xf>
    <xf numFmtId="0" fontId="10" fillId="3" borderId="9" xfId="0" applyFont="1" applyFill="1" applyBorder="1" applyAlignment="1" applyProtection="1">
      <alignment horizontal="center"/>
    </xf>
    <xf numFmtId="0" fontId="10" fillId="3" borderId="10" xfId="0" applyFont="1" applyFill="1" applyBorder="1" applyAlignment="1" applyProtection="1">
      <alignment horizontal="center"/>
    </xf>
    <xf numFmtId="0" fontId="1" fillId="3" borderId="0" xfId="0" applyFont="1" applyFill="1" applyAlignment="1" applyProtection="1">
      <alignment horizontal="center"/>
    </xf>
  </cellXfs>
  <cellStyles count="7">
    <cellStyle name="Nagłówek 1" xfId="4" builtinId="16"/>
    <cellStyle name="Nagłówek 3" xfId="5" builtinId="18"/>
    <cellStyle name="Normalny" xfId="0" builtinId="0"/>
    <cellStyle name="Procentowy" xfId="2" builtinId="5"/>
    <cellStyle name="Tekst objaśnienia" xfId="6" builtinId="53"/>
    <cellStyle name="Tytuł" xfId="3" builtinId="15"/>
    <cellStyle name="Walutowy" xfId="1" builtinId="4"/>
  </cellStyles>
  <dxfs count="0"/>
  <tableStyles count="0" defaultTableStyle="TableStyleMedium2" defaultPivotStyle="PivotStyleLight16"/>
  <colors>
    <mruColors>
      <color rgb="FFDAF7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144061</xdr:colOff>
      <xdr:row>11</xdr:row>
      <xdr:rowOff>0</xdr:rowOff>
    </xdr:from>
    <xdr:to>
      <xdr:col>5</xdr:col>
      <xdr:colOff>102005</xdr:colOff>
      <xdr:row>11</xdr:row>
      <xdr:rowOff>742804</xdr:rowOff>
    </xdr:to>
    <xdr:sp macro="" textlink="">
      <xdr:nvSpPr>
        <xdr:cNvPr id="11" name="Pole tekstowe 2">
          <a:extLst>
            <a:ext uri="{FF2B5EF4-FFF2-40B4-BE49-F238E27FC236}">
              <a16:creationId xmlns:a16="http://schemas.microsoft.com/office/drawing/2014/main" id="{9E70A67E-AA88-4D0A-922A-39082E477966}"/>
            </a:ext>
          </a:extLst>
        </xdr:cNvPr>
        <xdr:cNvSpPr txBox="1">
          <a:spLocks noChangeAspect="1" noChangeArrowheads="1"/>
        </xdr:cNvSpPr>
      </xdr:nvSpPr>
      <xdr:spPr bwMode="auto">
        <a:xfrm>
          <a:off x="144061" y="23756471"/>
          <a:ext cx="5863444" cy="74280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rot="0" vert="horz" wrap="square" lIns="0" tIns="0" rIns="0" bIns="0" anchor="b" anchorCtr="0" upright="1">
          <a:noAutofit/>
        </a:bodyPr>
        <a:lstStyle/>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Sieć Badawcza Łukasiewicz – PORT Polski Ośrodek Rozwoju Technologii</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54-066 Wrocław, ul. Stabłowicka 147, Tel: +48 71 734 77 77, Fax: +48 71 720 16 00</a:t>
          </a:r>
        </a:p>
        <a:p>
          <a:pPr algn="l">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E-mail: biuro@port.lukasiewicz.gov.pl | NIP: 894 314 05 23, REGON: 386585168</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Sąd Rejonowy dla Wrocławia – Fabrycznej we Wrocławiu, VI Wydział Gospodarczy KRS, </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Nr KRS: 0000850580</a:t>
          </a:r>
        </a:p>
      </xdr:txBody>
    </xdr:sp>
    <xdr:clientData/>
  </xdr:twoCellAnchor>
  <xdr:twoCellAnchor editAs="oneCell">
    <xdr:from>
      <xdr:col>1</xdr:col>
      <xdr:colOff>0</xdr:colOff>
      <xdr:row>0</xdr:row>
      <xdr:rowOff>3922</xdr:rowOff>
    </xdr:from>
    <xdr:to>
      <xdr:col>3</xdr:col>
      <xdr:colOff>286798</xdr:colOff>
      <xdr:row>1</xdr:row>
      <xdr:rowOff>34648</xdr:rowOff>
    </xdr:to>
    <xdr:pic>
      <xdr:nvPicPr>
        <xdr:cNvPr id="13" name="Obraz 12">
          <a:extLst>
            <a:ext uri="{FF2B5EF4-FFF2-40B4-BE49-F238E27FC236}">
              <a16:creationId xmlns:a16="http://schemas.microsoft.com/office/drawing/2014/main" id="{BA459D51-66CD-4CB9-B869-E292E1440D89}"/>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33000"/>
                  </a14:imgEffect>
                </a14:imgLayer>
              </a14:imgProps>
            </a:ext>
            <a:ext uri="{28A0092B-C50C-407E-A947-70E740481C1C}">
              <a14:useLocalDpi xmlns:a14="http://schemas.microsoft.com/office/drawing/2010/main" val="0"/>
            </a:ext>
          </a:extLst>
        </a:blip>
        <a:stretch>
          <a:fillRect/>
        </a:stretch>
      </xdr:blipFill>
      <xdr:spPr>
        <a:xfrm>
          <a:off x="0" y="3922"/>
          <a:ext cx="1936303" cy="983226"/>
        </a:xfrm>
        <a:prstGeom prst="roundRect">
          <a:avLst>
            <a:gd name="adj" fmla="val 16667"/>
          </a:avLst>
        </a:prstGeom>
        <a:noFill/>
        <a:ln>
          <a:noFill/>
        </a:ln>
      </xdr:spPr>
      <xdr:style>
        <a:lnRef idx="0">
          <a:scrgbClr r="0" g="0" b="0"/>
        </a:lnRef>
        <a:fillRef idx="0">
          <a:scrgbClr r="0" g="0" b="0"/>
        </a:fillRef>
        <a:effectRef idx="0">
          <a:scrgbClr r="0" g="0" b="0"/>
        </a:effectRef>
        <a:fontRef idx="minor">
          <a:schemeClr val="dk1"/>
        </a:fontRef>
      </xdr:style>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gazyn\zasoby\life_science\BioMed\BioBank\Bio-Bank\!%20NOWE_04.2018\ZAKUPY_2018\!%20NOWE%20DOKUMENTY_03.07.2018\Kopia%20PLAN_2018_PZ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Zakupów 2018"/>
      <sheetName val="Legenda"/>
    </sheetNames>
    <sheetDataSet>
      <sheetData sheetId="0"/>
      <sheetData sheetId="1">
        <row r="2">
          <cell r="D2" t="str">
            <v>LABO</v>
          </cell>
        </row>
        <row r="3">
          <cell r="D3" t="str">
            <v>LABO</v>
          </cell>
        </row>
        <row r="4">
          <cell r="D4" t="str">
            <v>LABO</v>
          </cell>
        </row>
        <row r="5">
          <cell r="D5" t="str">
            <v>LABO</v>
          </cell>
        </row>
        <row r="6">
          <cell r="D6" t="str">
            <v>LABO</v>
          </cell>
        </row>
        <row r="7">
          <cell r="D7" t="str">
            <v>LABO</v>
          </cell>
        </row>
        <row r="8">
          <cell r="D8" t="str">
            <v>LABO</v>
          </cell>
        </row>
        <row r="9">
          <cell r="D9" t="str">
            <v>LABO</v>
          </cell>
        </row>
        <row r="10">
          <cell r="D10" t="str">
            <v>LABO</v>
          </cell>
        </row>
        <row r="11">
          <cell r="D11" t="str">
            <v>LABO</v>
          </cell>
        </row>
        <row r="12">
          <cell r="D12" t="str">
            <v>LABO</v>
          </cell>
        </row>
        <row r="13">
          <cell r="D13" t="str">
            <v>LABO</v>
          </cell>
        </row>
        <row r="14">
          <cell r="D14" t="str">
            <v>LABO</v>
          </cell>
        </row>
        <row r="15">
          <cell r="D15" t="str">
            <v>LABO</v>
          </cell>
        </row>
        <row r="16">
          <cell r="D16" t="str">
            <v>LABO</v>
          </cell>
        </row>
        <row r="17">
          <cell r="D17" t="str">
            <v>LABO</v>
          </cell>
        </row>
        <row r="18">
          <cell r="D18" t="str">
            <v>LABO</v>
          </cell>
        </row>
        <row r="19">
          <cell r="D19" t="str">
            <v>LABO</v>
          </cell>
        </row>
        <row r="20">
          <cell r="D20" t="str">
            <v>LABO</v>
          </cell>
        </row>
        <row r="21">
          <cell r="D21" t="str">
            <v>LABO</v>
          </cell>
        </row>
        <row r="22">
          <cell r="D22" t="str">
            <v>LABO</v>
          </cell>
        </row>
        <row r="23">
          <cell r="D23" t="str">
            <v>LABO</v>
          </cell>
        </row>
        <row r="24">
          <cell r="D24" t="str">
            <v>LABO</v>
          </cell>
        </row>
        <row r="25">
          <cell r="D25" t="str">
            <v>LABO</v>
          </cell>
        </row>
        <row r="26">
          <cell r="D26" t="str">
            <v>LABO</v>
          </cell>
        </row>
        <row r="27">
          <cell r="D27" t="str">
            <v>LABO</v>
          </cell>
        </row>
        <row r="28">
          <cell r="D28" t="str">
            <v>LABO</v>
          </cell>
        </row>
        <row r="29">
          <cell r="D29" t="str">
            <v>LABO</v>
          </cell>
        </row>
        <row r="30">
          <cell r="D30" t="str">
            <v>LABO</v>
          </cell>
        </row>
        <row r="31">
          <cell r="D31" t="str">
            <v>LABO</v>
          </cell>
        </row>
        <row r="32">
          <cell r="D32" t="str">
            <v>LABO</v>
          </cell>
        </row>
        <row r="33">
          <cell r="D33" t="str">
            <v>LABO</v>
          </cell>
        </row>
        <row r="34">
          <cell r="D34" t="str">
            <v>LABO</v>
          </cell>
        </row>
        <row r="35">
          <cell r="D35" t="str">
            <v>LABO</v>
          </cell>
        </row>
        <row r="36">
          <cell r="D36" t="str">
            <v>LABO</v>
          </cell>
        </row>
        <row r="37">
          <cell r="D37" t="str">
            <v>LABO</v>
          </cell>
        </row>
        <row r="38">
          <cell r="D38" t="str">
            <v>LABO</v>
          </cell>
        </row>
        <row r="39">
          <cell r="D39" t="str">
            <v>LABO</v>
          </cell>
        </row>
        <row r="40">
          <cell r="D40" t="str">
            <v>LABO</v>
          </cell>
        </row>
        <row r="41">
          <cell r="D41" t="str">
            <v>LABO</v>
          </cell>
        </row>
        <row r="42">
          <cell r="D42" t="str">
            <v>LABO</v>
          </cell>
        </row>
        <row r="43">
          <cell r="D43" t="str">
            <v>LABO</v>
          </cell>
        </row>
        <row r="44">
          <cell r="D44" t="str">
            <v>LABO</v>
          </cell>
        </row>
        <row r="45">
          <cell r="D45" t="str">
            <v>LABO</v>
          </cell>
        </row>
        <row r="46">
          <cell r="D46" t="str">
            <v>LABO</v>
          </cell>
        </row>
        <row r="47">
          <cell r="D47" t="str">
            <v>LABO</v>
          </cell>
        </row>
        <row r="48">
          <cell r="D48" t="str">
            <v>LABO</v>
          </cell>
        </row>
        <row r="49">
          <cell r="D49" t="str">
            <v>LABO</v>
          </cell>
        </row>
        <row r="50">
          <cell r="D50" t="str">
            <v>LABO</v>
          </cell>
        </row>
        <row r="51">
          <cell r="D51" t="str">
            <v>LABO</v>
          </cell>
        </row>
        <row r="52">
          <cell r="D52" t="str">
            <v>LABO</v>
          </cell>
        </row>
        <row r="53">
          <cell r="D53" t="str">
            <v>IT</v>
          </cell>
        </row>
        <row r="54">
          <cell r="D54" t="str">
            <v>IT</v>
          </cell>
        </row>
        <row r="55">
          <cell r="D55" t="str">
            <v>IT</v>
          </cell>
        </row>
        <row r="56">
          <cell r="D56" t="str">
            <v>IT</v>
          </cell>
        </row>
        <row r="57">
          <cell r="D57" t="str">
            <v>IT</v>
          </cell>
        </row>
        <row r="58">
          <cell r="D58" t="str">
            <v>IT</v>
          </cell>
        </row>
        <row r="59">
          <cell r="D59" t="str">
            <v>IT</v>
          </cell>
        </row>
        <row r="60">
          <cell r="D60" t="str">
            <v>IT</v>
          </cell>
        </row>
        <row r="61">
          <cell r="D61" t="str">
            <v>IT</v>
          </cell>
        </row>
        <row r="62">
          <cell r="D62" t="str">
            <v>IT</v>
          </cell>
        </row>
        <row r="63">
          <cell r="D63" t="str">
            <v>UTRZYMANIE</v>
          </cell>
        </row>
        <row r="64">
          <cell r="D64" t="str">
            <v>UTRZYMANIE</v>
          </cell>
        </row>
        <row r="65">
          <cell r="D65" t="str">
            <v>UTRZYMANIE</v>
          </cell>
        </row>
        <row r="66">
          <cell r="D66" t="str">
            <v>UTRZYMANIE</v>
          </cell>
        </row>
        <row r="67">
          <cell r="D67" t="str">
            <v>UTRZYMANIE</v>
          </cell>
        </row>
        <row r="68">
          <cell r="D68" t="str">
            <v>UTRZYMANIE</v>
          </cell>
        </row>
        <row r="69">
          <cell r="D69" t="str">
            <v>UTRZYMANIE</v>
          </cell>
        </row>
        <row r="70">
          <cell r="D70" t="str">
            <v>UTRZYMANIE</v>
          </cell>
        </row>
        <row r="71">
          <cell r="D71" t="str">
            <v>UTRZYMANIE</v>
          </cell>
        </row>
        <row r="72">
          <cell r="D72" t="str">
            <v>UTRZYMANIE</v>
          </cell>
        </row>
        <row r="73">
          <cell r="D73" t="str">
            <v>UTRZYMANIE</v>
          </cell>
        </row>
        <row r="74">
          <cell r="D74" t="str">
            <v>UTRZYMANIE</v>
          </cell>
        </row>
        <row r="75">
          <cell r="D75" t="str">
            <v>UTRZYMANIE</v>
          </cell>
        </row>
        <row r="76">
          <cell r="D76" t="str">
            <v>UTRZYMANIE</v>
          </cell>
        </row>
        <row r="77">
          <cell r="D77" t="str">
            <v>UTRZYMANIE</v>
          </cell>
        </row>
        <row r="78">
          <cell r="D78" t="str">
            <v>UTRZYMANIE</v>
          </cell>
        </row>
        <row r="79">
          <cell r="D79" t="str">
            <v>UTRZYMANIE</v>
          </cell>
        </row>
        <row r="80">
          <cell r="D80" t="str">
            <v>UTRZYMANIE</v>
          </cell>
        </row>
        <row r="81">
          <cell r="D81" t="str">
            <v>UTRZYMANIE</v>
          </cell>
        </row>
        <row r="82">
          <cell r="D82" t="str">
            <v>UTRZYMANIE</v>
          </cell>
        </row>
        <row r="83">
          <cell r="D83" t="str">
            <v>UTRZYMANIE</v>
          </cell>
        </row>
        <row r="84">
          <cell r="D84" t="str">
            <v>UTRZYMANIE</v>
          </cell>
        </row>
        <row r="85">
          <cell r="D85" t="str">
            <v>UTRZYMANIE</v>
          </cell>
        </row>
        <row r="86">
          <cell r="D86" t="str">
            <v>UTRZYMANIE</v>
          </cell>
        </row>
        <row r="87">
          <cell r="D87" t="str">
            <v>UTRZYMANIE</v>
          </cell>
        </row>
        <row r="88">
          <cell r="D88" t="str">
            <v>UTRZYMANIE</v>
          </cell>
        </row>
        <row r="89">
          <cell r="D89" t="str">
            <v>UTRZYMANIE</v>
          </cell>
        </row>
        <row r="90">
          <cell r="D90" t="str">
            <v>UTRZYMANIE</v>
          </cell>
        </row>
        <row r="91">
          <cell r="D91" t="str">
            <v>UTRZYMANIE</v>
          </cell>
        </row>
        <row r="92">
          <cell r="D92" t="str">
            <v>UTRZYMANIE</v>
          </cell>
        </row>
        <row r="93">
          <cell r="D93" t="str">
            <v>UTRZYMANIE</v>
          </cell>
        </row>
        <row r="94">
          <cell r="D94" t="str">
            <v>UTRZYMANIE</v>
          </cell>
        </row>
        <row r="95">
          <cell r="D95" t="str">
            <v>UTRZYMANIE</v>
          </cell>
        </row>
        <row r="96">
          <cell r="D96" t="str">
            <v>UTRZYMANIE</v>
          </cell>
        </row>
        <row r="97">
          <cell r="D97" t="str">
            <v>UTRZYMANIE</v>
          </cell>
        </row>
        <row r="98">
          <cell r="D98" t="str">
            <v>UTRZYMANIE</v>
          </cell>
        </row>
        <row r="99">
          <cell r="D99" t="str">
            <v>UTRZYMANIE</v>
          </cell>
        </row>
        <row r="100">
          <cell r="D100" t="str">
            <v>UTRZYMANIE</v>
          </cell>
        </row>
        <row r="101">
          <cell r="D101" t="str">
            <v>UTRZYMANIE</v>
          </cell>
        </row>
        <row r="102">
          <cell r="D102" t="str">
            <v>UTRZYMANIE</v>
          </cell>
        </row>
        <row r="103">
          <cell r="D103" t="str">
            <v>UTRZYMANIE</v>
          </cell>
        </row>
        <row r="104">
          <cell r="D104" t="str">
            <v>UTRZYMANIE</v>
          </cell>
        </row>
        <row r="105">
          <cell r="D105" t="str">
            <v>UTRZYMANIE</v>
          </cell>
        </row>
        <row r="106">
          <cell r="D106" t="str">
            <v>UTRZYMANIE</v>
          </cell>
        </row>
        <row r="107">
          <cell r="D107" t="str">
            <v>UTRZYMANIE</v>
          </cell>
        </row>
        <row r="108">
          <cell r="D108" t="str">
            <v>UTRZYMANIE</v>
          </cell>
        </row>
        <row r="109">
          <cell r="D109" t="str">
            <v>UTRZYMANIE</v>
          </cell>
        </row>
        <row r="110">
          <cell r="D110" t="str">
            <v>UTRZYMANIE</v>
          </cell>
        </row>
        <row r="111">
          <cell r="D111" t="str">
            <v>MARKETING, KOMUNIKACJA I BIZNES</v>
          </cell>
        </row>
        <row r="112">
          <cell r="D112" t="str">
            <v>MARKETING, KOMUNIKACJA I BIZNES</v>
          </cell>
        </row>
        <row r="113">
          <cell r="D113" t="str">
            <v>MARKETING, KOMUNIKACJA I BIZNES</v>
          </cell>
        </row>
        <row r="114">
          <cell r="D114" t="str">
            <v>MARKETING, KOMUNIKACJA I BIZNES</v>
          </cell>
        </row>
        <row r="115">
          <cell r="D115" t="str">
            <v>MARKETING, KOMUNIKACJA I BIZNES</v>
          </cell>
        </row>
        <row r="116">
          <cell r="D116" t="str">
            <v>MARKETING, KOMUNIKACJA I BIZNES</v>
          </cell>
        </row>
        <row r="117">
          <cell r="D117" t="str">
            <v>MARKETING, KOMUNIKACJA I BIZNES</v>
          </cell>
        </row>
        <row r="118">
          <cell r="D118" t="str">
            <v>MARKETING, KOMUNIKACJA I BIZNES</v>
          </cell>
        </row>
        <row r="119">
          <cell r="D119" t="str">
            <v>MARKETING, KOMUNIKACJA I BIZNES</v>
          </cell>
        </row>
        <row r="120">
          <cell r="D120" t="str">
            <v>MARKETING, KOMUNIKACJA I BIZNES</v>
          </cell>
        </row>
        <row r="121">
          <cell r="D121" t="str">
            <v>MARKETING, KOMUNIKACJA I BIZNES</v>
          </cell>
        </row>
        <row r="122">
          <cell r="D122" t="str">
            <v>MARKETING, KOMUNIKACJA I BIZNES</v>
          </cell>
        </row>
        <row r="123">
          <cell r="D123" t="str">
            <v>MARKETING, KOMUNIKACJA I BIZNES</v>
          </cell>
        </row>
        <row r="124">
          <cell r="D124" t="str">
            <v>MARKETING, KOMUNIKACJA I BIZNES</v>
          </cell>
        </row>
        <row r="125">
          <cell r="D125" t="str">
            <v>MARKETING, KOMUNIKACJA I BIZNES</v>
          </cell>
        </row>
        <row r="126">
          <cell r="D126" t="str">
            <v>MARKETING, KOMUNIKACJA I BIZNES</v>
          </cell>
        </row>
        <row r="127">
          <cell r="D127" t="str">
            <v>MARKETING, KOMUNIKACJA I BIZNES</v>
          </cell>
        </row>
        <row r="128">
          <cell r="D128" t="str">
            <v>MARKETING, KOMUNIKACJA I BIZNES</v>
          </cell>
        </row>
        <row r="129">
          <cell r="D129" t="str">
            <v>MARKETING, KOMUNIKACJA I BIZNES</v>
          </cell>
        </row>
        <row r="130">
          <cell r="D130" t="str">
            <v>MARKETING, KOMUNIKACJA I BIZNES</v>
          </cell>
        </row>
        <row r="131">
          <cell r="D131" t="str">
            <v>MARKETING, KOMUNIKACJA I BIZNES</v>
          </cell>
        </row>
        <row r="132">
          <cell r="D132" t="str">
            <v>FINANSE</v>
          </cell>
        </row>
        <row r="133">
          <cell r="D133" t="str">
            <v>FINANSE</v>
          </cell>
        </row>
        <row r="134">
          <cell r="D134" t="str">
            <v>FINANSE</v>
          </cell>
        </row>
        <row r="135">
          <cell r="D135" t="str">
            <v>FINANSE</v>
          </cell>
        </row>
        <row r="136">
          <cell r="D136" t="str">
            <v>FINANSE</v>
          </cell>
        </row>
        <row r="137">
          <cell r="D137" t="str">
            <v>FINANSE</v>
          </cell>
        </row>
        <row r="138">
          <cell r="D138" t="str">
            <v>FINANSE</v>
          </cell>
        </row>
        <row r="139">
          <cell r="D139" t="str">
            <v>FINANSE</v>
          </cell>
        </row>
        <row r="140">
          <cell r="D140" t="str">
            <v>FINANSE</v>
          </cell>
        </row>
        <row r="141">
          <cell r="D141" t="str">
            <v>FINANSE</v>
          </cell>
        </row>
        <row r="142">
          <cell r="D142" t="str">
            <v>FINANSE</v>
          </cell>
        </row>
        <row r="143">
          <cell r="D143" t="str">
            <v>HR</v>
          </cell>
        </row>
        <row r="144">
          <cell r="D144" t="str">
            <v>HR</v>
          </cell>
        </row>
        <row r="145">
          <cell r="D145" t="str">
            <v>HR</v>
          </cell>
        </row>
        <row r="146">
          <cell r="D146" t="str">
            <v>HR</v>
          </cell>
        </row>
        <row r="147">
          <cell r="D147" t="str">
            <v>Q</v>
          </cell>
        </row>
        <row r="148">
          <cell r="D148" t="str">
            <v>Q</v>
          </cell>
        </row>
        <row r="149">
          <cell r="D149" t="str">
            <v>BHP</v>
          </cell>
        </row>
        <row r="150">
          <cell r="D150" t="str">
            <v>BHP</v>
          </cell>
        </row>
        <row r="151">
          <cell r="D151" t="str">
            <v>BHP</v>
          </cell>
        </row>
        <row r="152">
          <cell r="D152" t="str">
            <v>BHP</v>
          </cell>
        </row>
        <row r="153">
          <cell r="D153" t="str">
            <v>BHP</v>
          </cell>
        </row>
        <row r="154">
          <cell r="D154" t="str">
            <v>USŁUGI PRAWNE</v>
          </cell>
        </row>
        <row r="155">
          <cell r="D155" t="str">
            <v>SPÓŁKA</v>
          </cell>
        </row>
        <row r="156">
          <cell r="D156" t="str">
            <v>SPÓŁKA</v>
          </cell>
        </row>
        <row r="157">
          <cell r="D157" t="str">
            <v>SPÓŁKA</v>
          </cell>
        </row>
        <row r="158">
          <cell r="D158" t="str">
            <v>SPÓŁKA</v>
          </cell>
        </row>
      </sheetData>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13"/>
  <sheetViews>
    <sheetView tabSelected="1" view="pageBreakPreview" zoomScale="85" zoomScaleNormal="55" zoomScaleSheetLayoutView="85" workbookViewId="0">
      <selection activeCell="I6" sqref="I6"/>
    </sheetView>
  </sheetViews>
  <sheetFormatPr defaultColWidth="8.7109375" defaultRowHeight="12.75" x14ac:dyDescent="0.2"/>
  <cols>
    <col min="1" max="1" width="8.7109375" style="9"/>
    <col min="2" max="2" width="3.28515625" style="9" bestFit="1" customWidth="1"/>
    <col min="3" max="3" width="21.5703125" style="9" bestFit="1" customWidth="1"/>
    <col min="4" max="4" width="61.85546875" style="9" customWidth="1"/>
    <col min="5" max="5" width="18.5703125" style="9" bestFit="1" customWidth="1"/>
    <col min="6" max="6" width="9" style="9" bestFit="1" customWidth="1"/>
    <col min="7" max="7" width="11" style="9" customWidth="1"/>
    <col min="8" max="8" width="14.7109375" style="9" bestFit="1" customWidth="1"/>
    <col min="9" max="9" width="15.85546875" style="9" customWidth="1"/>
    <col min="10" max="10" width="9.140625" style="9" bestFit="1" customWidth="1"/>
    <col min="11" max="11" width="14.5703125" style="9" bestFit="1" customWidth="1"/>
    <col min="12" max="12" width="19.5703125" style="9" customWidth="1"/>
    <col min="13" max="13" width="14.42578125" style="9" customWidth="1"/>
    <col min="14" max="16384" width="8.7109375" style="9"/>
  </cols>
  <sheetData>
    <row r="1" spans="2:13" ht="75" customHeight="1" x14ac:dyDescent="0.2">
      <c r="B1" s="5"/>
      <c r="C1" s="6"/>
      <c r="D1" s="6"/>
      <c r="E1" s="7"/>
      <c r="F1" s="7"/>
      <c r="G1" s="7"/>
      <c r="H1" s="7"/>
      <c r="I1" s="7"/>
      <c r="J1" s="7"/>
      <c r="K1" s="5"/>
      <c r="L1" s="5"/>
      <c r="M1" s="8"/>
    </row>
    <row r="2" spans="2:13" ht="15.75" customHeight="1" x14ac:dyDescent="0.2">
      <c r="B2" s="5"/>
      <c r="C2" s="7"/>
      <c r="D2" s="7"/>
      <c r="E2" s="7"/>
      <c r="F2" s="7"/>
      <c r="G2" s="7"/>
      <c r="H2" s="7"/>
      <c r="I2" s="10" t="s">
        <v>15</v>
      </c>
      <c r="J2" s="10"/>
      <c r="K2" s="10"/>
      <c r="L2" s="10"/>
      <c r="M2" s="8"/>
    </row>
    <row r="3" spans="2:13" ht="38.25" customHeight="1" x14ac:dyDescent="0.2">
      <c r="B3" s="11" t="s">
        <v>9</v>
      </c>
      <c r="C3" s="11"/>
      <c r="D3" s="11"/>
      <c r="E3" s="11"/>
      <c r="F3" s="11"/>
      <c r="G3" s="11"/>
      <c r="H3" s="11"/>
      <c r="I3" s="11"/>
      <c r="J3" s="11"/>
      <c r="K3" s="11"/>
      <c r="L3" s="11"/>
    </row>
    <row r="4" spans="2:13" ht="31.5" customHeight="1" x14ac:dyDescent="0.2">
      <c r="B4" s="12" t="s">
        <v>10</v>
      </c>
      <c r="C4" s="12"/>
      <c r="D4" s="12"/>
      <c r="E4" s="12"/>
      <c r="F4" s="12"/>
      <c r="G4" s="12"/>
      <c r="H4" s="12"/>
      <c r="I4" s="12"/>
      <c r="J4" s="12"/>
      <c r="K4" s="12"/>
      <c r="L4" s="12"/>
    </row>
    <row r="5" spans="2:13" ht="38.25" x14ac:dyDescent="0.2">
      <c r="B5" s="13" t="s">
        <v>8</v>
      </c>
      <c r="C5" s="14" t="s">
        <v>4</v>
      </c>
      <c r="D5" s="14" t="s">
        <v>5</v>
      </c>
      <c r="E5" s="14" t="s">
        <v>12</v>
      </c>
      <c r="F5" s="13" t="s">
        <v>13</v>
      </c>
      <c r="G5" s="13" t="s">
        <v>17</v>
      </c>
      <c r="H5" s="13" t="s">
        <v>7</v>
      </c>
      <c r="I5" s="13" t="s">
        <v>6</v>
      </c>
      <c r="J5" s="13" t="s">
        <v>3</v>
      </c>
      <c r="K5" s="13" t="s">
        <v>2</v>
      </c>
      <c r="L5" s="13" t="s">
        <v>0</v>
      </c>
      <c r="M5" s="15"/>
    </row>
    <row r="6" spans="2:13" s="5" customFormat="1" ht="288.75" customHeight="1" x14ac:dyDescent="0.2">
      <c r="B6" s="16">
        <v>1</v>
      </c>
      <c r="C6" s="17" t="s">
        <v>11</v>
      </c>
      <c r="D6" s="18" t="s">
        <v>19</v>
      </c>
      <c r="E6" s="18" t="s">
        <v>14</v>
      </c>
      <c r="F6" s="19">
        <v>3</v>
      </c>
      <c r="G6" s="1"/>
      <c r="H6" s="2"/>
      <c r="I6" s="4">
        <f>F6*H6</f>
        <v>0</v>
      </c>
      <c r="J6" s="3"/>
      <c r="K6" s="4">
        <f>(H6*F6)*J6</f>
        <v>0</v>
      </c>
      <c r="L6" s="4">
        <f>(F6*H6)+K6</f>
        <v>0</v>
      </c>
      <c r="M6" s="20"/>
    </row>
    <row r="7" spans="2:13" ht="23.45" customHeight="1" x14ac:dyDescent="0.2">
      <c r="B7" s="20"/>
      <c r="C7" s="20"/>
      <c r="D7" s="21"/>
      <c r="E7" s="21"/>
      <c r="F7" s="5"/>
      <c r="G7" s="5"/>
      <c r="H7" s="13" t="s">
        <v>1</v>
      </c>
      <c r="I7" s="22">
        <f>SUM(I6:I6)</f>
        <v>0</v>
      </c>
      <c r="J7" s="23"/>
      <c r="K7" s="24">
        <f>SUM(K6:K6)</f>
        <v>0</v>
      </c>
      <c r="L7" s="25">
        <f>SUM(L6:L6)</f>
        <v>0</v>
      </c>
    </row>
    <row r="8" spans="2:13" ht="13.5" thickBot="1" x14ac:dyDescent="0.25">
      <c r="B8" s="5"/>
      <c r="C8" s="26" t="s">
        <v>18</v>
      </c>
      <c r="D8" s="26"/>
      <c r="E8" s="26"/>
      <c r="F8" s="26"/>
      <c r="G8" s="27"/>
      <c r="H8" s="27"/>
      <c r="I8" s="27"/>
      <c r="J8" s="27"/>
      <c r="K8" s="5"/>
      <c r="L8" s="5"/>
    </row>
    <row r="9" spans="2:13" ht="22.5" customHeight="1" x14ac:dyDescent="0.2">
      <c r="B9" s="5"/>
      <c r="C9" s="26"/>
      <c r="D9" s="26"/>
      <c r="E9" s="26"/>
      <c r="F9" s="26"/>
      <c r="G9" s="28"/>
      <c r="H9" s="29"/>
      <c r="I9" s="30"/>
      <c r="J9" s="30"/>
      <c r="K9" s="31"/>
      <c r="L9" s="5"/>
    </row>
    <row r="10" spans="2:13" ht="39.75" customHeight="1" x14ac:dyDescent="0.2">
      <c r="B10" s="5"/>
      <c r="C10" s="5"/>
      <c r="D10" s="5"/>
      <c r="E10" s="5"/>
      <c r="F10" s="5"/>
      <c r="G10" s="5"/>
      <c r="H10" s="32"/>
      <c r="I10" s="33"/>
      <c r="J10" s="33"/>
      <c r="K10" s="34"/>
      <c r="L10" s="5"/>
    </row>
    <row r="11" spans="2:13" ht="23.25" customHeight="1" thickBot="1" x14ac:dyDescent="0.25">
      <c r="B11" s="35"/>
      <c r="C11" s="35"/>
      <c r="D11" s="35"/>
      <c r="E11" s="36"/>
      <c r="F11" s="5"/>
      <c r="G11" s="5"/>
      <c r="H11" s="37" t="s">
        <v>16</v>
      </c>
      <c r="I11" s="38"/>
      <c r="J11" s="38"/>
      <c r="K11" s="39"/>
      <c r="L11" s="5"/>
    </row>
    <row r="12" spans="2:13" ht="68.25" customHeight="1" x14ac:dyDescent="0.2">
      <c r="B12" s="40"/>
      <c r="C12" s="40"/>
      <c r="D12" s="40"/>
      <c r="E12" s="40"/>
      <c r="F12" s="40"/>
      <c r="G12" s="40"/>
      <c r="H12" s="40"/>
      <c r="I12" s="40"/>
      <c r="J12" s="40"/>
      <c r="K12" s="40"/>
      <c r="L12" s="40"/>
    </row>
    <row r="13" spans="2:13" ht="23.45" customHeight="1" x14ac:dyDescent="0.2"/>
  </sheetData>
  <sheetProtection algorithmName="SHA-512" hashValue="UkfgM/MBj43jK/Irbt+4ePCjpu8y5FlWkNHAGyy1X42eLjobyvfg45SuAXZdsgwHYzPOhJ+LGCCmMiJd+VNXcQ==" saltValue="FuVGcNJ/HrURhqeB0wwk9w==" spinCount="100000" sheet="1" objects="1" scenarios="1"/>
  <mergeCells count="9">
    <mergeCell ref="C1:D1"/>
    <mergeCell ref="B12:L12"/>
    <mergeCell ref="B11:D11"/>
    <mergeCell ref="B3:L3"/>
    <mergeCell ref="B4:L4"/>
    <mergeCell ref="I2:L2"/>
    <mergeCell ref="C8:F9"/>
    <mergeCell ref="H9:K10"/>
    <mergeCell ref="H11:K11"/>
  </mergeCells>
  <phoneticPr fontId="11" type="noConversion"/>
  <printOptions horizontalCentered="1" verticalCentered="1"/>
  <pageMargins left="0" right="0"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OPZ</vt:lpstr>
      <vt:lpstr>OPZ!Obszar_wydruku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Sopańska</dc:creator>
  <cp:lastModifiedBy>Adrian Napora</cp:lastModifiedBy>
  <cp:lastPrinted>2023-11-15T11:04:06Z</cp:lastPrinted>
  <dcterms:created xsi:type="dcterms:W3CDTF">2018-06-18T06:47:16Z</dcterms:created>
  <dcterms:modified xsi:type="dcterms:W3CDTF">2023-11-15T11:15:39Z</dcterms:modified>
</cp:coreProperties>
</file>