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4\Zamówienia do 130 000 PLN_2024\w opracowaniu\DW wnioski\PORT_WZ_2024_04_00171 - przeciwciało - M.MYRCHA\dok do procedury badawczej\"/>
    </mc:Choice>
  </mc:AlternateContent>
  <xr:revisionPtr revIDLastSave="0" documentId="13_ncr:1_{D6E30785-01AB-4C8F-A641-A874163EC7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ęść 1" sheetId="3" r:id="rId1"/>
    <sheet name="Część 2" sheetId="4" r:id="rId2"/>
    <sheet name="Część 3" sheetId="5" r:id="rId3"/>
    <sheet name="Część4" sheetId="6" r:id="rId4"/>
    <sheet name="Część 5" sheetId="7" r:id="rId5"/>
  </sheets>
  <externalReferences>
    <externalReference r:id="rId6"/>
  </externalReferences>
  <definedNames>
    <definedName name="_Hlk165281124" localSheetId="0">'Część 1'!$F$2</definedName>
    <definedName name="ListaRob">[1]Legenda!$D$2:$D$158</definedName>
    <definedName name="_xlnm.Print_Area" localSheetId="0">'Część 1'!$A$1:$J$7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7" l="1"/>
  <c r="G8" i="7" s="1"/>
  <c r="G8" i="6"/>
  <c r="G9" i="6" s="1"/>
  <c r="G7" i="5"/>
  <c r="G8" i="5" s="1"/>
  <c r="G5" i="4"/>
  <c r="I5" i="4" s="1"/>
  <c r="G5" i="3"/>
  <c r="I5" i="3" s="1"/>
  <c r="J5" i="3" s="1"/>
  <c r="G4" i="3"/>
  <c r="I4" i="3" s="1"/>
  <c r="J4" i="3" s="1"/>
  <c r="I7" i="7" l="1"/>
  <c r="I8" i="7" s="1"/>
  <c r="I8" i="6"/>
  <c r="I9" i="6" s="1"/>
  <c r="I7" i="5"/>
  <c r="I8" i="5" s="1"/>
  <c r="G6" i="4"/>
  <c r="J5" i="4"/>
  <c r="I6" i="3"/>
  <c r="G6" i="3"/>
  <c r="J8" i="6" l="1"/>
  <c r="J9" i="6" s="1"/>
  <c r="J7" i="7"/>
  <c r="J8" i="7" s="1"/>
  <c r="J7" i="5"/>
  <c r="J8" i="5" s="1"/>
  <c r="J6" i="4"/>
  <c r="I6" i="4"/>
  <c r="J6" i="3"/>
</calcChain>
</file>

<file path=xl/sharedStrings.xml><?xml version="1.0" encoding="utf-8"?>
<sst xmlns="http://schemas.openxmlformats.org/spreadsheetml/2006/main" count="105" uniqueCount="32">
  <si>
    <t>Przedmiot zamówienia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</si>
  <si>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</si>
  <si>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</si>
  <si>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</si>
  <si>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</si>
  <si>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</si>
  <si>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</si>
  <si>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</si>
  <si>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</si>
  <si>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Transport</t>
  </si>
  <si>
    <t>nd</t>
  </si>
  <si>
    <t>Stawka 
VAT %</t>
  </si>
  <si>
    <t>Wartość netto (cena jednostkowa x ilość)</t>
  </si>
  <si>
    <t xml:space="preserve">Termin realizacji całości zamówienia wynosi:…..…. dni. </t>
  </si>
  <si>
    <t xml:space="preserve">Przeciwciało Histon H3 fosforylowany na serynie 10 </t>
  </si>
  <si>
    <t>Przeciwciało Gamma Histon H2AX (Ser139)</t>
  </si>
  <si>
    <t>Drugorzędowe przeciwciało monoklonalne mysiego pochodzenia, skierowane przeciwko przeciwciałom IgG koziego pochodzenia, związanemu z enzymem peroksydazy chrzanowej (HRP)</t>
  </si>
  <si>
    <t xml:space="preserve"> Histon H3 całkowity </t>
  </si>
  <si>
    <t>Nr kat  53348S (CellSignaling) lub równoważne; Przeciwciało I rzędowe królicze, endogenne
masa 17 kDa; Izotyp: Królicze IgG;  rozpoznaje endogenne poziomy białka histonu H3 tylko wtedy, gdy jest fosforylowane w serynie 10(Ser10). To przeciwciało wykrywa fosforylację w Ser10 w obecności acetylowanego lub metylowanego Lys9, ale nie w obecności fosforylowanej treonuny 11(Thr11). To przeciwciało nie reaguje krzyżowo z histonem H3 ufosforylowanym w serynie 28 (Ser28).Reaktywność gatunków: Człowiek, mysz, szczur, małpa; 
Gatunki, dla których przewiduje się reakcję na podstawie 100% homologii sekwencji:
Chomik, Xenopus, S. cerevisiae</t>
  </si>
  <si>
    <t xml:space="preserve">Nr kat. Ab11174 (Abcam) lub równoważne Królikcze przeciwciało poliklonalne do gamma  histonu nr H2A.X (fosfo S139). Odpowiednie do technik: Western blott, immmunocytochemii. Reaktywność gatunku: mysz i człowkiek.Przewidywana praca z: Królikiem, świnką morską, krową, psem, świnią, rezusem, gorylem, chomikiem chińskim,nietoperzem
Immunogen jest syntetyczny peptyd odpowiadający ludzkiemu gamma histonowu H2A.X (fosfo S139).
</t>
  </si>
  <si>
    <t>Nr kat. sc-2354 (Santa Cruz) lub równoważne Mysie drugorzędowe przeciwciało monoklonalne skoniugowane z peroksydazą chrzanową (HRP)
Zastosowanie do metod Western blotting ze wzmocnioną chemiluminescencją i immunohistochemii. 
Wysoce specyficzne przeciwciało drugorzędowe, które zapewnia silny sygnał z minimalnym tłem i praktycznie całkowitą eliminacją zmienności między seriami związanej z poliklonalnymi przeciwciałami wtórnymi</t>
  </si>
  <si>
    <t xml:space="preserve">Nr kat. sc-374669 (Santa Cruz) lub równoważne Mysie monoklonalne przeciwciało; Histon H3 (zalecane do wykrywania ufosforyloanej seryny nr 28 (Ser 28) histonu H3 myszy, szczurów, ludzi. Przeciwciało dedykowane do techniki takich jak WB, IP, IF i ELISA; reaguje również z innymi gatunkami, w tym koniowatymi, psami, bydłem, świniami i ptakami </t>
  </si>
  <si>
    <t xml:space="preserve">100 µl </t>
  </si>
  <si>
    <t>50µg</t>
  </si>
  <si>
    <t xml:space="preserve">200 µg  w 0,5 ml </t>
  </si>
  <si>
    <t>200 µg/ml</t>
  </si>
  <si>
    <t>Załącznik nr 2 do Zapytania Ofertowego - OPZ</t>
  </si>
  <si>
    <t xml:space="preserve">PO.2725.1.2023 </t>
  </si>
  <si>
    <r>
      <t>SZID.272.1.2024</t>
    </r>
    <r>
      <rPr>
        <sz val="10"/>
        <color rgb="FF000000"/>
        <rFont val="Verdana"/>
        <family val="2"/>
        <charset val="238"/>
      </rPr>
      <t xml:space="preserve"> </t>
    </r>
  </si>
  <si>
    <t>Przeciwciało poliklonalne Nurr1/NR4A2</t>
  </si>
  <si>
    <t>Przeciwciało poliklonalne Nurr1/NR4A2. Reaktywność: Człowiek, mysz, szczur. Host/Izotyp: Królik/IgG.Podrodzina receptorów jądrowych 4, grupa A, członek 2. Masa cząsteczkowa 66 kDA. Forma: ciekła. Bufor pamięci masowej:PBS z 0,02% azydkiem sodu i 50% glicerolem pH 7,3. Produkt wzorcowy Proteintech, 10975-2-AP lub równoważny, zgodny z opisem.</t>
  </si>
  <si>
    <t>150 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</si>
</sst>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4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rgb="FF00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>
      <alignment horizontal="center" vertical="center" wrapText="1"/>
    </xf>
    <xf numFmtId="44" fontId="8" fillId="3" borderId="2" xfId="1" applyFont="1" applyFill="1" applyBorder="1" applyAlignment="1" applyProtection="1">
      <alignment horizontal="center" vertical="center" wrapText="1"/>
      <protection locked="0"/>
    </xf>
    <xf numFmtId="44" fontId="8" fillId="3" borderId="2" xfId="1" applyFont="1" applyFill="1" applyBorder="1" applyAlignment="1" applyProtection="1">
      <alignment horizontal="center" vertical="center" wrapText="1"/>
    </xf>
    <xf numFmtId="9" fontId="8" fillId="3" borderId="2" xfId="2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44" fontId="10" fillId="2" borderId="1" xfId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6" fillId="0" borderId="1" xfId="0" applyFont="1" applyBorder="1"/>
    <xf numFmtId="0" fontId="7" fillId="0" borderId="1" xfId="0" applyFont="1" applyBorder="1"/>
    <xf numFmtId="0" fontId="9" fillId="3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2" fillId="0" borderId="0" xfId="0" applyFont="1"/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1933102</xdr:colOff>
      <xdr:row>1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19050</xdr:rowOff>
    </xdr:from>
    <xdr:to>
      <xdr:col>0</xdr:col>
      <xdr:colOff>1476375</xdr:colOff>
      <xdr:row>1</xdr:row>
      <xdr:rowOff>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AF78798D-E28D-73C4-ADD1-B97B3F2E5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19050"/>
          <a:ext cx="1323975" cy="609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0</xdr:col>
      <xdr:colOff>1466850</xdr:colOff>
      <xdr:row>2</xdr:row>
      <xdr:rowOff>142875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F442D536-8150-434E-AA7C-3F0DEE1B3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0"/>
          <a:ext cx="1447800" cy="523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4</xdr:row>
      <xdr:rowOff>76200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6D86E2D-B23E-462F-BD7F-5BC8F2091C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33525" cy="7334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0</xdr:col>
      <xdr:colOff>1371600</xdr:colOff>
      <xdr:row>3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7A4353A-6EED-4927-BAE1-7EB4CB91A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0"/>
          <a:ext cx="1323975" cy="5715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8"/>
  <sheetViews>
    <sheetView tabSelected="1" view="pageBreakPreview" zoomScale="70" zoomScaleNormal="55" zoomScaleSheetLayoutView="70" workbookViewId="0">
      <selection activeCell="D4" sqref="D4"/>
    </sheetView>
  </sheetViews>
  <sheetFormatPr defaultColWidth="8.7109375" defaultRowHeight="12.75" x14ac:dyDescent="0.2"/>
  <cols>
    <col min="1" max="1" width="35.85546875" style="1" customWidth="1"/>
    <col min="2" max="2" width="70.42578125" style="3" customWidth="1"/>
    <col min="3" max="3" width="16.85546875" style="1" customWidth="1"/>
    <col min="4" max="4" width="11.140625" style="1" customWidth="1"/>
    <col min="5" max="5" width="17.42578125" style="1" bestFit="1" customWidth="1"/>
    <col min="6" max="6" width="18.7109375" style="1" customWidth="1"/>
    <col min="7" max="7" width="18.28515625" style="1" bestFit="1" customWidth="1"/>
    <col min="8" max="8" width="7.7109375" style="1" bestFit="1" customWidth="1"/>
    <col min="9" max="9" width="12.85546875" style="1" bestFit="1" customWidth="1"/>
    <col min="10" max="10" width="16.7109375" style="1" customWidth="1"/>
    <col min="11" max="16384" width="8.7109375" style="1"/>
  </cols>
  <sheetData>
    <row r="1" spans="1:10" ht="75" customHeight="1" x14ac:dyDescent="0.2">
      <c r="A1" s="39"/>
      <c r="B1" s="39"/>
      <c r="C1" s="2"/>
      <c r="D1" s="2"/>
      <c r="E1" s="2"/>
      <c r="F1" s="2"/>
      <c r="G1" s="2"/>
      <c r="H1" s="2"/>
      <c r="I1" s="2"/>
    </row>
    <row r="2" spans="1:10" x14ac:dyDescent="0.2">
      <c r="A2" s="40" t="s">
        <v>26</v>
      </c>
      <c r="B2" s="40"/>
      <c r="C2" s="40"/>
      <c r="D2" s="40"/>
      <c r="F2" s="61" t="s">
        <v>28</v>
      </c>
    </row>
    <row r="3" spans="1:10" ht="117" customHeight="1" x14ac:dyDescent="0.2">
      <c r="A3" s="6" t="s">
        <v>0</v>
      </c>
      <c r="B3" s="6" t="s">
        <v>1</v>
      </c>
      <c r="C3" s="6" t="s">
        <v>7</v>
      </c>
      <c r="D3" s="6" t="s">
        <v>8</v>
      </c>
      <c r="E3" s="6" t="s">
        <v>6</v>
      </c>
      <c r="F3" s="6" t="s">
        <v>2</v>
      </c>
      <c r="G3" s="6" t="s">
        <v>12</v>
      </c>
      <c r="H3" s="6" t="s">
        <v>11</v>
      </c>
      <c r="I3" s="6" t="s">
        <v>5</v>
      </c>
      <c r="J3" s="6" t="s">
        <v>3</v>
      </c>
    </row>
    <row r="4" spans="1:10" s="10" customFormat="1" ht="90.75" customHeight="1" x14ac:dyDescent="0.2">
      <c r="A4" s="7" t="s">
        <v>29</v>
      </c>
      <c r="B4" s="7" t="s">
        <v>30</v>
      </c>
      <c r="C4" s="16"/>
      <c r="D4" s="7" t="s">
        <v>31</v>
      </c>
      <c r="E4" s="8">
        <v>1</v>
      </c>
      <c r="F4" s="17"/>
      <c r="G4" s="9">
        <f>E4*F4</f>
        <v>0</v>
      </c>
      <c r="H4" s="18"/>
      <c r="I4" s="9">
        <f>G4*H4</f>
        <v>0</v>
      </c>
      <c r="J4" s="9">
        <f>G4+I4</f>
        <v>0</v>
      </c>
    </row>
    <row r="5" spans="1:10" s="10" customFormat="1" x14ac:dyDescent="0.2">
      <c r="A5" s="11" t="s">
        <v>9</v>
      </c>
      <c r="B5" s="7" t="s">
        <v>10</v>
      </c>
      <c r="C5" s="16" t="s">
        <v>10</v>
      </c>
      <c r="D5" s="7" t="s">
        <v>10</v>
      </c>
      <c r="E5" s="8">
        <v>1</v>
      </c>
      <c r="F5" s="17"/>
      <c r="G5" s="9">
        <f t="shared" ref="G5" si="0">E5*F5</f>
        <v>0</v>
      </c>
      <c r="H5" s="18"/>
      <c r="I5" s="9">
        <f t="shared" ref="I5" si="1">G5*H5</f>
        <v>0</v>
      </c>
      <c r="J5" s="9">
        <f t="shared" ref="J5" si="2">G5+I5</f>
        <v>0</v>
      </c>
    </row>
    <row r="6" spans="1:10" ht="23.45" customHeight="1" x14ac:dyDescent="0.2">
      <c r="A6" s="3"/>
      <c r="B6" s="41" t="s">
        <v>13</v>
      </c>
      <c r="C6" s="12"/>
      <c r="D6" s="3"/>
      <c r="F6" s="5" t="s">
        <v>4</v>
      </c>
      <c r="G6" s="19">
        <f>SUM(G4:G5)</f>
        <v>0</v>
      </c>
      <c r="H6" s="13"/>
      <c r="I6" s="19">
        <f>SUM(I4:I5)</f>
        <v>0</v>
      </c>
      <c r="J6" s="19">
        <f>SUM(J4:J5)</f>
        <v>0</v>
      </c>
    </row>
    <row r="7" spans="1:10" ht="23.25" customHeight="1" x14ac:dyDescent="0.2">
      <c r="A7" s="3"/>
      <c r="B7" s="42"/>
      <c r="C7" s="14"/>
      <c r="D7" s="14"/>
      <c r="E7" s="14"/>
      <c r="F7" s="14"/>
      <c r="G7" s="15"/>
      <c r="H7" s="3"/>
      <c r="I7" s="3"/>
      <c r="J7" s="3"/>
    </row>
    <row r="8" spans="1:10" ht="23.25" customHeight="1" x14ac:dyDescent="0.2">
      <c r="B8" s="4"/>
      <c r="C8" s="4"/>
      <c r="D8" s="4"/>
      <c r="E8" s="4"/>
      <c r="F8" s="4"/>
      <c r="G8" s="4"/>
    </row>
  </sheetData>
  <sheetProtection sort="0" autoFilter="0"/>
  <mergeCells count="3">
    <mergeCell ref="A1:B1"/>
    <mergeCell ref="A2:D2"/>
    <mergeCell ref="B6:B7"/>
  </mergeCells>
  <pageMargins left="0.7" right="0.7" top="0.75" bottom="0.75" header="0.3" footer="0.3"/>
  <pageSetup paperSize="9" scale="5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34391-7D22-4C10-B1F6-5520E6A01B98}">
  <dimension ref="A1:J7"/>
  <sheetViews>
    <sheetView workbookViewId="0">
      <selection activeCell="B1" sqref="B1:J1"/>
    </sheetView>
  </sheetViews>
  <sheetFormatPr defaultRowHeight="15" x14ac:dyDescent="0.25"/>
  <cols>
    <col min="1" max="1" width="24.28515625" customWidth="1"/>
    <col min="2" max="2" width="59.85546875" customWidth="1"/>
    <col min="3" max="3" width="14.28515625" customWidth="1"/>
    <col min="4" max="4" width="10.85546875" customWidth="1"/>
    <col min="5" max="5" width="10" customWidth="1"/>
    <col min="6" max="6" width="9.5703125" customWidth="1"/>
    <col min="7" max="7" width="12" customWidth="1"/>
    <col min="8" max="8" width="11.140625" customWidth="1"/>
    <col min="9" max="9" width="11.5703125" customWidth="1"/>
    <col min="10" max="10" width="13.42578125" customWidth="1"/>
  </cols>
  <sheetData>
    <row r="1" spans="1:10" ht="49.5" customHeight="1" x14ac:dyDescent="0.25">
      <c r="A1" s="36"/>
      <c r="B1" s="43"/>
      <c r="C1" s="44"/>
      <c r="D1" s="44"/>
      <c r="E1" s="44"/>
      <c r="F1" s="44"/>
      <c r="G1" s="44"/>
      <c r="H1" s="44"/>
      <c r="I1" s="44"/>
      <c r="J1" s="45"/>
    </row>
    <row r="2" spans="1:10" ht="18.75" customHeight="1" x14ac:dyDescent="0.25">
      <c r="A2" s="37" t="s">
        <v>26</v>
      </c>
      <c r="B2" s="37"/>
      <c r="C2" s="37"/>
      <c r="D2" s="37"/>
      <c r="E2" s="36"/>
      <c r="F2" s="36"/>
      <c r="G2" s="36"/>
      <c r="H2" s="46" t="s">
        <v>27</v>
      </c>
      <c r="I2" s="47"/>
      <c r="J2" s="36"/>
    </row>
    <row r="3" spans="1:10" ht="75.75" customHeight="1" x14ac:dyDescent="0.25">
      <c r="A3" s="20" t="s">
        <v>0</v>
      </c>
      <c r="B3" s="20" t="s">
        <v>1</v>
      </c>
      <c r="C3" s="20" t="s">
        <v>7</v>
      </c>
      <c r="D3" s="20" t="s">
        <v>8</v>
      </c>
      <c r="E3" s="20" t="s">
        <v>6</v>
      </c>
      <c r="F3" s="20" t="s">
        <v>2</v>
      </c>
      <c r="G3" s="20" t="s">
        <v>12</v>
      </c>
      <c r="H3" s="20" t="s">
        <v>11</v>
      </c>
      <c r="I3" s="20" t="s">
        <v>5</v>
      </c>
      <c r="J3" s="20" t="s">
        <v>3</v>
      </c>
    </row>
    <row r="4" spans="1:10" ht="118.5" customHeight="1" x14ac:dyDescent="0.25">
      <c r="A4" s="38" t="s">
        <v>14</v>
      </c>
      <c r="B4" s="38" t="s">
        <v>18</v>
      </c>
      <c r="C4" s="22"/>
      <c r="D4" s="21" t="s">
        <v>22</v>
      </c>
      <c r="E4" s="23">
        <v>1</v>
      </c>
      <c r="F4" s="24"/>
      <c r="G4" s="25">
        <v>0</v>
      </c>
      <c r="H4" s="26"/>
      <c r="I4" s="25">
        <v>0</v>
      </c>
      <c r="J4" s="25">
        <v>0</v>
      </c>
    </row>
    <row r="5" spans="1:10" x14ac:dyDescent="0.25">
      <c r="A5" s="27" t="s">
        <v>9</v>
      </c>
      <c r="B5" s="21" t="s">
        <v>10</v>
      </c>
      <c r="C5" s="22" t="s">
        <v>10</v>
      </c>
      <c r="D5" s="21" t="s">
        <v>10</v>
      </c>
      <c r="E5" s="23">
        <v>1</v>
      </c>
      <c r="F5" s="24"/>
      <c r="G5" s="25">
        <f t="shared" ref="G5" si="0">E5*F5</f>
        <v>0</v>
      </c>
      <c r="H5" s="26"/>
      <c r="I5" s="25">
        <f t="shared" ref="I5" si="1">G5*H5</f>
        <v>0</v>
      </c>
      <c r="J5" s="25">
        <f t="shared" ref="J5" si="2">G5+I5</f>
        <v>0</v>
      </c>
    </row>
    <row r="6" spans="1:10" x14ac:dyDescent="0.25">
      <c r="A6" s="28"/>
      <c r="B6" s="48" t="s">
        <v>13</v>
      </c>
      <c r="C6" s="29"/>
      <c r="D6" s="28"/>
      <c r="E6" s="30"/>
      <c r="F6" s="31" t="s">
        <v>4</v>
      </c>
      <c r="G6" s="32">
        <f>SUM(G4:G5)</f>
        <v>0</v>
      </c>
      <c r="H6" s="33"/>
      <c r="I6" s="32">
        <f>SUM(I4:I5)</f>
        <v>0</v>
      </c>
      <c r="J6" s="32">
        <f>SUM(J4:J5)</f>
        <v>0</v>
      </c>
    </row>
    <row r="7" spans="1:10" x14ac:dyDescent="0.25">
      <c r="A7" s="28"/>
      <c r="B7" s="49"/>
      <c r="C7" s="34"/>
      <c r="D7" s="34"/>
      <c r="E7" s="34"/>
      <c r="F7" s="34"/>
      <c r="G7" s="35"/>
      <c r="H7" s="28"/>
      <c r="I7" s="28"/>
      <c r="J7" s="28"/>
    </row>
  </sheetData>
  <mergeCells count="3">
    <mergeCell ref="B1:J1"/>
    <mergeCell ref="H2:I2"/>
    <mergeCell ref="B6:B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F6A42-38CB-483A-AEB9-403800A7A30B}">
  <dimension ref="A1:J9"/>
  <sheetViews>
    <sheetView workbookViewId="0">
      <selection activeCell="B1" sqref="B1:J3"/>
    </sheetView>
  </sheetViews>
  <sheetFormatPr defaultRowHeight="15" x14ac:dyDescent="0.25"/>
  <cols>
    <col min="1" max="1" width="23" customWidth="1"/>
    <col min="2" max="2" width="46.85546875" customWidth="1"/>
    <col min="3" max="3" width="13.85546875" customWidth="1"/>
    <col min="4" max="4" width="14.28515625" customWidth="1"/>
    <col min="5" max="5" width="10.28515625" customWidth="1"/>
    <col min="6" max="6" width="15" customWidth="1"/>
    <col min="7" max="7" width="9.42578125" customWidth="1"/>
    <col min="8" max="8" width="10.140625" customWidth="1"/>
    <col min="9" max="9" width="13.5703125" customWidth="1"/>
    <col min="10" max="10" width="15.28515625" customWidth="1"/>
  </cols>
  <sheetData>
    <row r="1" spans="1:10" x14ac:dyDescent="0.25">
      <c r="A1" s="50"/>
      <c r="B1" s="53"/>
      <c r="C1" s="54"/>
      <c r="D1" s="54"/>
      <c r="E1" s="54"/>
      <c r="F1" s="54"/>
      <c r="G1" s="54"/>
      <c r="H1" s="54"/>
      <c r="I1" s="54"/>
      <c r="J1" s="55"/>
    </row>
    <row r="2" spans="1:10" x14ac:dyDescent="0.25">
      <c r="A2" s="50"/>
      <c r="B2" s="56"/>
      <c r="C2" s="57"/>
      <c r="D2" s="57"/>
      <c r="E2" s="57"/>
      <c r="F2" s="57"/>
      <c r="G2" s="57"/>
      <c r="H2" s="57"/>
      <c r="I2" s="57"/>
      <c r="J2" s="58"/>
    </row>
    <row r="3" spans="1:10" x14ac:dyDescent="0.25">
      <c r="A3" s="51"/>
      <c r="B3" s="59"/>
      <c r="C3" s="51"/>
      <c r="D3" s="51"/>
      <c r="E3" s="51"/>
      <c r="F3" s="51"/>
      <c r="G3" s="51"/>
      <c r="H3" s="51"/>
      <c r="I3" s="51"/>
      <c r="J3" s="60"/>
    </row>
    <row r="4" spans="1:10" x14ac:dyDescent="0.25">
      <c r="A4" s="37" t="s">
        <v>26</v>
      </c>
      <c r="B4" s="37"/>
      <c r="C4" s="37"/>
      <c r="D4" s="37"/>
      <c r="E4" s="36"/>
      <c r="F4" s="36"/>
      <c r="G4" s="36"/>
      <c r="H4" s="46" t="s">
        <v>27</v>
      </c>
      <c r="I4" s="52"/>
      <c r="J4" s="47"/>
    </row>
    <row r="5" spans="1:10" ht="67.5" x14ac:dyDescent="0.25">
      <c r="A5" s="20" t="s">
        <v>0</v>
      </c>
      <c r="B5" s="20" t="s">
        <v>1</v>
      </c>
      <c r="C5" s="20" t="s">
        <v>7</v>
      </c>
      <c r="D5" s="20" t="s">
        <v>8</v>
      </c>
      <c r="E5" s="20" t="s">
        <v>6</v>
      </c>
      <c r="F5" s="20" t="s">
        <v>2</v>
      </c>
      <c r="G5" s="20" t="s">
        <v>12</v>
      </c>
      <c r="H5" s="20" t="s">
        <v>11</v>
      </c>
      <c r="I5" s="20" t="s">
        <v>5</v>
      </c>
      <c r="J5" s="20" t="s">
        <v>3</v>
      </c>
    </row>
    <row r="6" spans="1:10" ht="112.5" x14ac:dyDescent="0.25">
      <c r="A6" s="21" t="s">
        <v>15</v>
      </c>
      <c r="B6" s="21" t="s">
        <v>19</v>
      </c>
      <c r="C6" s="22" t="s">
        <v>23</v>
      </c>
      <c r="D6" s="21">
        <v>1</v>
      </c>
      <c r="E6" s="23"/>
      <c r="F6" s="24">
        <v>0</v>
      </c>
      <c r="G6" s="25"/>
      <c r="H6" s="26"/>
      <c r="I6" s="25"/>
      <c r="J6" s="25"/>
    </row>
    <row r="7" spans="1:10" x14ac:dyDescent="0.25">
      <c r="A7" s="27" t="s">
        <v>9</v>
      </c>
      <c r="B7" s="21" t="s">
        <v>10</v>
      </c>
      <c r="C7" s="22" t="s">
        <v>10</v>
      </c>
      <c r="D7" s="21" t="s">
        <v>10</v>
      </c>
      <c r="E7" s="23">
        <v>1</v>
      </c>
      <c r="F7" s="24"/>
      <c r="G7" s="25">
        <f t="shared" ref="G7" si="0">E7*F7</f>
        <v>0</v>
      </c>
      <c r="H7" s="26"/>
      <c r="I7" s="25">
        <f t="shared" ref="I7" si="1">G7*H7</f>
        <v>0</v>
      </c>
      <c r="J7" s="25">
        <f t="shared" ref="J7" si="2">G7+I7</f>
        <v>0</v>
      </c>
    </row>
    <row r="8" spans="1:10" x14ac:dyDescent="0.25">
      <c r="A8" s="28"/>
      <c r="B8" s="48" t="s">
        <v>13</v>
      </c>
      <c r="C8" s="29"/>
      <c r="D8" s="28"/>
      <c r="E8" s="30"/>
      <c r="F8" s="31" t="s">
        <v>4</v>
      </c>
      <c r="G8" s="32">
        <f>SUM(G6:G7)</f>
        <v>0</v>
      </c>
      <c r="H8" s="33"/>
      <c r="I8" s="32">
        <f>SUM(I6:I7)</f>
        <v>0</v>
      </c>
      <c r="J8" s="32">
        <f>SUM(J6:J7)</f>
        <v>0</v>
      </c>
    </row>
    <row r="9" spans="1:10" x14ac:dyDescent="0.25">
      <c r="A9" s="28"/>
      <c r="B9" s="49"/>
      <c r="C9" s="34"/>
      <c r="D9" s="34"/>
      <c r="E9" s="34"/>
      <c r="F9" s="34"/>
      <c r="G9" s="35"/>
      <c r="H9" s="28"/>
      <c r="I9" s="28"/>
      <c r="J9" s="28"/>
    </row>
  </sheetData>
  <mergeCells count="4">
    <mergeCell ref="B8:B9"/>
    <mergeCell ref="A1:A3"/>
    <mergeCell ref="H4:J4"/>
    <mergeCell ref="B1:J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3367B-A607-44C2-B149-A4513A8CA049}">
  <dimension ref="A1:J10"/>
  <sheetViews>
    <sheetView workbookViewId="0">
      <selection activeCell="B1" sqref="B1:J4"/>
    </sheetView>
  </sheetViews>
  <sheetFormatPr defaultRowHeight="15" x14ac:dyDescent="0.25"/>
  <cols>
    <col min="1" max="1" width="23" customWidth="1"/>
    <col min="2" max="2" width="43.42578125" customWidth="1"/>
    <col min="3" max="3" width="16.28515625" customWidth="1"/>
    <col min="4" max="4" width="11.140625" customWidth="1"/>
    <col min="5" max="5" width="13" customWidth="1"/>
    <col min="6" max="6" width="11.7109375" customWidth="1"/>
    <col min="7" max="8" width="14.140625" customWidth="1"/>
    <col min="9" max="9" width="14.28515625" customWidth="1"/>
    <col min="10" max="10" width="16.42578125" customWidth="1"/>
  </cols>
  <sheetData>
    <row r="1" spans="1:10" x14ac:dyDescent="0.25">
      <c r="A1" s="50"/>
      <c r="B1" s="53"/>
      <c r="C1" s="54"/>
      <c r="D1" s="54"/>
      <c r="E1" s="54"/>
      <c r="F1" s="54"/>
      <c r="G1" s="54"/>
      <c r="H1" s="54"/>
      <c r="I1" s="54"/>
      <c r="J1" s="55"/>
    </row>
    <row r="2" spans="1:10" x14ac:dyDescent="0.25">
      <c r="A2" s="50"/>
      <c r="B2" s="56"/>
      <c r="C2" s="57"/>
      <c r="D2" s="57"/>
      <c r="E2" s="57"/>
      <c r="F2" s="57"/>
      <c r="G2" s="57"/>
      <c r="H2" s="57"/>
      <c r="I2" s="57"/>
      <c r="J2" s="58"/>
    </row>
    <row r="3" spans="1:10" x14ac:dyDescent="0.25">
      <c r="A3" s="50"/>
      <c r="B3" s="56"/>
      <c r="C3" s="57"/>
      <c r="D3" s="57"/>
      <c r="E3" s="57"/>
      <c r="F3" s="57"/>
      <c r="G3" s="57"/>
      <c r="H3" s="57"/>
      <c r="I3" s="57"/>
      <c r="J3" s="58"/>
    </row>
    <row r="4" spans="1:10" ht="6.75" customHeight="1" x14ac:dyDescent="0.25">
      <c r="A4" s="51"/>
      <c r="B4" s="59"/>
      <c r="C4" s="51"/>
      <c r="D4" s="51"/>
      <c r="E4" s="51"/>
      <c r="F4" s="51"/>
      <c r="G4" s="51"/>
      <c r="H4" s="51"/>
      <c r="I4" s="51"/>
      <c r="J4" s="60"/>
    </row>
    <row r="5" spans="1:10" x14ac:dyDescent="0.25">
      <c r="A5" s="37" t="s">
        <v>26</v>
      </c>
      <c r="B5" s="37"/>
      <c r="C5" s="37"/>
      <c r="D5" s="37"/>
      <c r="E5" s="36"/>
      <c r="F5" s="36"/>
      <c r="G5" s="36"/>
      <c r="H5" s="36"/>
      <c r="I5" s="37" t="s">
        <v>27</v>
      </c>
      <c r="J5" s="36"/>
    </row>
    <row r="6" spans="1:10" ht="67.5" x14ac:dyDescent="0.25">
      <c r="A6" s="20" t="s">
        <v>0</v>
      </c>
      <c r="B6" s="20" t="s">
        <v>1</v>
      </c>
      <c r="C6" s="20" t="s">
        <v>7</v>
      </c>
      <c r="D6" s="20" t="s">
        <v>8</v>
      </c>
      <c r="E6" s="20" t="s">
        <v>6</v>
      </c>
      <c r="F6" s="20" t="s">
        <v>2</v>
      </c>
      <c r="G6" s="20" t="s">
        <v>12</v>
      </c>
      <c r="H6" s="20" t="s">
        <v>11</v>
      </c>
      <c r="I6" s="20" t="s">
        <v>5</v>
      </c>
      <c r="J6" s="20" t="s">
        <v>3</v>
      </c>
    </row>
    <row r="7" spans="1:10" ht="120" customHeight="1" x14ac:dyDescent="0.25">
      <c r="A7" s="21" t="s">
        <v>16</v>
      </c>
      <c r="B7" s="21" t="s">
        <v>20</v>
      </c>
      <c r="C7" s="22" t="s">
        <v>24</v>
      </c>
      <c r="D7" s="21">
        <v>1</v>
      </c>
      <c r="E7" s="23"/>
      <c r="F7" s="24">
        <v>0</v>
      </c>
      <c r="G7" s="25"/>
      <c r="H7" s="26"/>
      <c r="I7" s="25"/>
      <c r="J7" s="25"/>
    </row>
    <row r="8" spans="1:10" x14ac:dyDescent="0.25">
      <c r="A8" s="27" t="s">
        <v>9</v>
      </c>
      <c r="B8" s="21" t="s">
        <v>10</v>
      </c>
      <c r="C8" s="22" t="s">
        <v>10</v>
      </c>
      <c r="D8" s="21" t="s">
        <v>10</v>
      </c>
      <c r="E8" s="23">
        <v>1</v>
      </c>
      <c r="F8" s="24"/>
      <c r="G8" s="25">
        <f t="shared" ref="G8" si="0">E8*F8</f>
        <v>0</v>
      </c>
      <c r="H8" s="26"/>
      <c r="I8" s="25">
        <f t="shared" ref="I8" si="1">G8*H8</f>
        <v>0</v>
      </c>
      <c r="J8" s="25">
        <f t="shared" ref="J8" si="2">G8+I8</f>
        <v>0</v>
      </c>
    </row>
    <row r="9" spans="1:10" x14ac:dyDescent="0.25">
      <c r="A9" s="28"/>
      <c r="B9" s="48" t="s">
        <v>13</v>
      </c>
      <c r="C9" s="29"/>
      <c r="D9" s="28"/>
      <c r="E9" s="30"/>
      <c r="F9" s="31" t="s">
        <v>4</v>
      </c>
      <c r="G9" s="32">
        <f>SUM(G7:G8)</f>
        <v>0</v>
      </c>
      <c r="H9" s="33"/>
      <c r="I9" s="32">
        <f>SUM(I7:I8)</f>
        <v>0</v>
      </c>
      <c r="J9" s="32">
        <f>SUM(J7:J8)</f>
        <v>0</v>
      </c>
    </row>
    <row r="10" spans="1:10" x14ac:dyDescent="0.25">
      <c r="A10" s="28"/>
      <c r="B10" s="49"/>
      <c r="C10" s="34"/>
      <c r="D10" s="34"/>
      <c r="E10" s="34"/>
      <c r="F10" s="34"/>
      <c r="G10" s="35"/>
      <c r="H10" s="28"/>
      <c r="I10" s="28"/>
      <c r="J10" s="28"/>
    </row>
  </sheetData>
  <mergeCells count="3">
    <mergeCell ref="B9:B10"/>
    <mergeCell ref="A1:A4"/>
    <mergeCell ref="B1:J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23D36-5B71-493C-8165-F786AB5F1E7D}">
  <dimension ref="A1:J9"/>
  <sheetViews>
    <sheetView workbookViewId="0">
      <selection activeCell="M5" sqref="M5"/>
    </sheetView>
  </sheetViews>
  <sheetFormatPr defaultRowHeight="15" x14ac:dyDescent="0.25"/>
  <cols>
    <col min="1" max="1" width="23" customWidth="1"/>
    <col min="2" max="2" width="43.42578125" customWidth="1"/>
    <col min="3" max="3" width="12.140625" customWidth="1"/>
    <col min="4" max="4" width="9.7109375" customWidth="1"/>
    <col min="5" max="5" width="11.5703125" customWidth="1"/>
    <col min="6" max="7" width="12" customWidth="1"/>
    <col min="8" max="8" width="11.7109375" customWidth="1"/>
    <col min="9" max="9" width="13.28515625" customWidth="1"/>
    <col min="10" max="10" width="12.140625" customWidth="1"/>
  </cols>
  <sheetData>
    <row r="1" spans="1:10" x14ac:dyDescent="0.25">
      <c r="A1" s="50"/>
      <c r="B1" s="53"/>
      <c r="C1" s="54"/>
      <c r="D1" s="54"/>
      <c r="E1" s="54"/>
      <c r="F1" s="54"/>
      <c r="G1" s="54"/>
      <c r="H1" s="54"/>
      <c r="I1" s="54"/>
      <c r="J1" s="55"/>
    </row>
    <row r="2" spans="1:10" x14ac:dyDescent="0.25">
      <c r="A2" s="50"/>
      <c r="B2" s="56"/>
      <c r="C2" s="57"/>
      <c r="D2" s="57"/>
      <c r="E2" s="57"/>
      <c r="F2" s="57"/>
      <c r="G2" s="57"/>
      <c r="H2" s="57"/>
      <c r="I2" s="57"/>
      <c r="J2" s="58"/>
    </row>
    <row r="3" spans="1:10" x14ac:dyDescent="0.25">
      <c r="A3" s="51"/>
      <c r="B3" s="59"/>
      <c r="C3" s="51"/>
      <c r="D3" s="51"/>
      <c r="E3" s="51"/>
      <c r="F3" s="51"/>
      <c r="G3" s="51"/>
      <c r="H3" s="51"/>
      <c r="I3" s="51"/>
      <c r="J3" s="60"/>
    </row>
    <row r="4" spans="1:10" x14ac:dyDescent="0.25">
      <c r="A4" s="37" t="s">
        <v>26</v>
      </c>
      <c r="B4" s="37"/>
      <c r="C4" s="37"/>
      <c r="D4" s="37"/>
      <c r="E4" s="36"/>
      <c r="F4" s="36"/>
      <c r="G4" s="36"/>
      <c r="H4" s="36"/>
      <c r="I4" s="46" t="s">
        <v>27</v>
      </c>
      <c r="J4" s="47"/>
    </row>
    <row r="5" spans="1:10" ht="67.5" x14ac:dyDescent="0.25">
      <c r="A5" s="20" t="s">
        <v>0</v>
      </c>
      <c r="B5" s="20" t="s">
        <v>1</v>
      </c>
      <c r="C5" s="20" t="s">
        <v>7</v>
      </c>
      <c r="D5" s="20" t="s">
        <v>8</v>
      </c>
      <c r="E5" s="20" t="s">
        <v>6</v>
      </c>
      <c r="F5" s="20" t="s">
        <v>2</v>
      </c>
      <c r="G5" s="20" t="s">
        <v>12</v>
      </c>
      <c r="H5" s="20" t="s">
        <v>11</v>
      </c>
      <c r="I5" s="20" t="s">
        <v>5</v>
      </c>
      <c r="J5" s="20" t="s">
        <v>3</v>
      </c>
    </row>
    <row r="6" spans="1:10" ht="86.25" customHeight="1" x14ac:dyDescent="0.25">
      <c r="A6" s="21" t="s">
        <v>17</v>
      </c>
      <c r="B6" s="21" t="s">
        <v>21</v>
      </c>
      <c r="C6" s="22" t="s">
        <v>25</v>
      </c>
      <c r="D6" s="21">
        <v>1</v>
      </c>
      <c r="E6" s="23"/>
      <c r="F6" s="24">
        <v>0</v>
      </c>
      <c r="G6" s="25"/>
      <c r="H6" s="26"/>
      <c r="I6" s="25"/>
      <c r="J6" s="25"/>
    </row>
    <row r="7" spans="1:10" x14ac:dyDescent="0.25">
      <c r="A7" s="27" t="s">
        <v>9</v>
      </c>
      <c r="B7" s="21" t="s">
        <v>10</v>
      </c>
      <c r="C7" s="22" t="s">
        <v>10</v>
      </c>
      <c r="D7" s="21" t="s">
        <v>10</v>
      </c>
      <c r="E7" s="23">
        <v>1</v>
      </c>
      <c r="F7" s="24"/>
      <c r="G7" s="25">
        <f t="shared" ref="G7" si="0">E7*F7</f>
        <v>0</v>
      </c>
      <c r="H7" s="26"/>
      <c r="I7" s="25">
        <f t="shared" ref="I7" si="1">G7*H7</f>
        <v>0</v>
      </c>
      <c r="J7" s="25">
        <f t="shared" ref="J7" si="2">G7+I7</f>
        <v>0</v>
      </c>
    </row>
    <row r="8" spans="1:10" x14ac:dyDescent="0.25">
      <c r="A8" s="28"/>
      <c r="B8" s="48" t="s">
        <v>13</v>
      </c>
      <c r="C8" s="29"/>
      <c r="D8" s="28"/>
      <c r="E8" s="30"/>
      <c r="F8" s="31" t="s">
        <v>4</v>
      </c>
      <c r="G8" s="32">
        <f>SUM(G6:G7)</f>
        <v>0</v>
      </c>
      <c r="H8" s="33"/>
      <c r="I8" s="32">
        <f>SUM(I6:I7)</f>
        <v>0</v>
      </c>
      <c r="J8" s="32">
        <f>SUM(J6:J7)</f>
        <v>0</v>
      </c>
    </row>
    <row r="9" spans="1:10" x14ac:dyDescent="0.25">
      <c r="A9" s="28"/>
      <c r="B9" s="49"/>
      <c r="C9" s="34"/>
      <c r="D9" s="34"/>
      <c r="E9" s="34"/>
      <c r="F9" s="34"/>
      <c r="G9" s="35"/>
      <c r="H9" s="28"/>
      <c r="I9" s="28"/>
      <c r="J9" s="28"/>
    </row>
  </sheetData>
  <mergeCells count="4">
    <mergeCell ref="B8:B9"/>
    <mergeCell ref="A1:A3"/>
    <mergeCell ref="I4:J4"/>
    <mergeCell ref="B1:J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2</vt:i4>
      </vt:variant>
    </vt:vector>
  </HeadingPairs>
  <TitlesOfParts>
    <vt:vector size="7" baseType="lpstr">
      <vt:lpstr>Część 1</vt:lpstr>
      <vt:lpstr>Część 2</vt:lpstr>
      <vt:lpstr>Część 3</vt:lpstr>
      <vt:lpstr>Część4</vt:lpstr>
      <vt:lpstr>Część 5</vt:lpstr>
      <vt:lpstr>'Część 1'!_Hlk165281124</vt:lpstr>
      <vt:lpstr>'Część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Dorota Wojcieszak | Łukasiewicz – PORT</cp:lastModifiedBy>
  <cp:lastPrinted>2023-09-15T10:55:38Z</cp:lastPrinted>
  <dcterms:created xsi:type="dcterms:W3CDTF">2018-06-18T06:47:16Z</dcterms:created>
  <dcterms:modified xsi:type="dcterms:W3CDTF">2024-04-29T10:04:01Z</dcterms:modified>
</cp:coreProperties>
</file>