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OT wnioski\PORT_WZ_2024_05_00009 -- W toku -- K.Niedwiedzka -- clean room\ZO\"/>
    </mc:Choice>
  </mc:AlternateContent>
  <xr:revisionPtr revIDLastSave="0" documentId="13_ncr:1_{30628767-D0C6-477C-8A15-E2FEF56F55D9}" xr6:coauthVersionLast="47" xr6:coauthVersionMax="47" xr10:uidLastSave="{00000000-0000-0000-0000-000000000000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K10" i="3"/>
  <c r="L10" i="3"/>
  <c r="J11" i="3"/>
  <c r="K11" i="3"/>
  <c r="L11" i="3"/>
  <c r="J12" i="3"/>
  <c r="K12" i="3"/>
  <c r="L12" i="3"/>
  <c r="J13" i="3"/>
  <c r="L13" i="3" s="1"/>
  <c r="K13" i="3"/>
  <c r="K16" i="3" s="1"/>
  <c r="J14" i="3"/>
  <c r="K14" i="3"/>
  <c r="L14" i="3"/>
  <c r="J15" i="3"/>
  <c r="K15" i="3"/>
  <c r="L15" i="3"/>
  <c r="J9" i="3"/>
  <c r="K9" i="3"/>
  <c r="L16" i="3" l="1"/>
  <c r="J16" i="3"/>
  <c r="L9" i="3"/>
</calcChain>
</file>

<file path=xl/sharedStrings.xml><?xml version="1.0" encoding="utf-8"?>
<sst xmlns="http://schemas.openxmlformats.org/spreadsheetml/2006/main" count="46" uniqueCount="43">
  <si>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</si>
  <si>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</si>
  <si>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</si>
  <si>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</si>
  <si>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</si>
  <si>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</si>
  <si>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</si>
  <si>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Wykonawca winien w koszty wliczyć: koszt transportu i dostawy do miejsca wskazanego przez Zamawiającego.</t>
  </si>
  <si>
    <t>Wartość netto</t>
  </si>
  <si>
    <t>Wartość brutto</t>
  </si>
  <si>
    <t>Suma:</t>
  </si>
  <si>
    <t>Opis</t>
  </si>
  <si>
    <t xml:space="preserve">Termin realizacji całości zamówienia wynosi:  ….  dni. </t>
  </si>
  <si>
    <t>Rozmiar opakowania</t>
  </si>
  <si>
    <t>1. Formularz wyceny:</t>
  </si>
  <si>
    <t>PORT/WZ/2024/05/00009</t>
  </si>
  <si>
    <t>Maksymalny dopuszczalny termin realizacji całości zamówienia - 14 dni.</t>
  </si>
  <si>
    <t>Rozmiar</t>
  </si>
  <si>
    <t>Rękawice nitrylowe do cleanroomów</t>
  </si>
  <si>
    <t>Rękawice do cleanroomów kwasoodporne</t>
  </si>
  <si>
    <t>Woalka do ochrony twarzy w cleanroomie</t>
  </si>
  <si>
    <t>Kombinezon ochronny do cleanroomów o klasie czystości 10/ISO4</t>
  </si>
  <si>
    <t>Chusteczki do cleanroomów, niesterylne</t>
  </si>
  <si>
    <t>Chusteczki do Cleanroomów, nietkane, niesterylne; Odpowiednie do stosowania w cleanroomach klasy 100, ISO 5; Chusteczki z włókniny będącej mieszaniną  45% poliestru/55% celulozy (+-3%). Przeznaczenie: do czyszczenia powierzchni i blatów, pochłaniają wycieki roztworów na bazie wody oraz większości najbardziej popularnych rozpuszczalników, odpowiednie do ogólnych zastosowań.; rozmiar chusteczki min. 298×298 mm.</t>
  </si>
  <si>
    <t>Płyn do czyszczenia clean roomu</t>
  </si>
  <si>
    <t>Maty do pomieszczeń czystych</t>
  </si>
  <si>
    <t>Maty zatrzymujące kurz i brud z podeszw obuwia, powierzchnia min. 1m2, wielowarstwowe - 30 warstw ponumerowanych, samoprzyczepny spód zapobiegający przesuwaniu się maty</t>
  </si>
  <si>
    <r>
      <t xml:space="preserve">rękawice 100% nitrylowe, z możliwością pracy w clean roomach w klasie 100/ISO 5, końcówki palców teksturowane, co zwiększa przyczepność; minimalna długość rękawicy 300 mm; rozmiar S, M, L, XL; przykładowy produkt: </t>
    </r>
    <r>
      <rPr>
        <b/>
        <sz val="9"/>
        <color theme="1"/>
        <rFont val="Verdana"/>
        <family val="2"/>
        <charset val="238"/>
      </rPr>
      <t>112-4821, VWR lub równoważny</t>
    </r>
  </si>
  <si>
    <r>
      <t xml:space="preserve">Materiał powłoki neopren. Perforowane opuszki zwiększające przyczepność chwytanych przedmiotów. Bezpudrowe, wolne od alergenów. Długość rękawic 310 mm (+10 %); Sterylne. Wysoki stopień ochrony tj. &gt; 480 min dla kawsów: azotowego 70%; chlorowodorowego 37%; HF, fosforowego, mrówkowego.  Grubość: Dłoń (MM/MILE) 0.18 / 7, Palec (MM/MILE) 0.19 / 7.5. Pakowane parami w etui PE . 100 par na karton. 
Produkt wzorcowy: </t>
    </r>
    <r>
      <rPr>
        <b/>
        <sz val="9"/>
        <color theme="1"/>
        <rFont val="Verdana"/>
        <family val="2"/>
        <charset val="238"/>
      </rPr>
      <t>TouchNTuff® DermaShield® 73-701 lub równoważny</t>
    </r>
  </si>
  <si>
    <r>
      <t xml:space="preserve">Osłona twarzy do pracy w clean roomie. Pakowane po 100 sztuk. Uniwersalny rozmiar. Kolor biały. 
Wzorcowy model: </t>
    </r>
    <r>
      <rPr>
        <b/>
        <sz val="9"/>
        <color theme="1"/>
        <rFont val="Verdana"/>
        <family val="2"/>
        <charset val="238"/>
      </rPr>
      <t>Nitritex Bioclean Softflow lub równoważny</t>
    </r>
  </si>
  <si>
    <r>
      <t xml:space="preserve">Kombinezon czysty i niesterylny do zastosowania w pomieszczeniach o klasie czystości 10/ISO4  (potwierdzone certyfikatami). Pakowany pojedyńczo. Szczelne szwy. Kombinezon całościowy z kapturem; Wykończenia rękawów w sposób elastyczny, z pętlą na kciuk. Wykonany z niepylącego, oddychającego, pyłoszczelnego materiału typu Tyvek lub równoważnego. 
Produkt wzorcowy: </t>
    </r>
    <r>
      <rPr>
        <b/>
        <sz val="9"/>
        <color theme="1"/>
        <rFont val="Verdana"/>
        <family val="2"/>
        <charset val="238"/>
      </rPr>
      <t>BioClean-D™ BDCHT lub równoważny</t>
    </r>
  </si>
  <si>
    <r>
      <t xml:space="preserve">Płyn do czyszczenia pomieszczeń czystych; gotowy do użycia, szybkoschnący, niskojonowy, biodegradowalny, łatwo spłukujący, zawierający w składzie alkohol izopropylowy. Zastosowanie do szkła, akrylu, stali nierdzewnej, żywic epoksydowych. 
Produkt wzorcowy: </t>
    </r>
    <r>
      <rPr>
        <b/>
        <sz val="9"/>
        <color theme="1"/>
        <rFont val="Verdana"/>
        <family val="2"/>
        <charset val="238"/>
      </rPr>
      <t>NovaHol™ Cleanroom Cleaner lub równoważny</t>
    </r>
  </si>
  <si>
    <t>1000 szt.</t>
  </si>
  <si>
    <t>200 par</t>
  </si>
  <si>
    <t>100 szt.</t>
  </si>
  <si>
    <t>20 szt.</t>
  </si>
  <si>
    <t>150 szt.</t>
  </si>
  <si>
    <t>1 szt.</t>
  </si>
  <si>
    <t>8 sztuk
(30 warstw w każdej)</t>
  </si>
  <si>
    <t xml:space="preserve"> rozm S - 1 op
rozm M - 3 op.
Rozm. L - 2 op.</t>
  </si>
  <si>
    <t>M/L</t>
  </si>
  <si>
    <t>-</t>
  </si>
  <si>
    <t>Rozm. M - 1 op
Rozm. L- 3 op.
Rozm. XL - 1 op.
Rozm. XXL 2 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</si>
</sst>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2" fontId="5" fillId="2" borderId="7" xfId="0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20172</xdr:rowOff>
    </xdr:from>
    <xdr:to>
      <xdr:col>1</xdr:col>
      <xdr:colOff>1206961</xdr:colOff>
      <xdr:row>2</xdr:row>
      <xdr:rowOff>45743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99466"/>
          <a:ext cx="1933102" cy="9758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tabSelected="1" zoomScale="70" zoomScaleNormal="70" zoomScaleSheetLayoutView="93" workbookViewId="0">
      <selection activeCell="F4" sqref="F4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4" width="64" style="1" customWidth="1"/>
    <col min="5" max="5" width="15.28515625" style="1" customWidth="1"/>
    <col min="6" max="7" width="19.28515625" style="1" customWidth="1"/>
    <col min="8" max="8" width="20.42578125" style="1" bestFit="1" customWidth="1"/>
    <col min="9" max="9" width="14.7109375" style="15" customWidth="1"/>
    <col min="10" max="10" width="14.140625" style="1" customWidth="1"/>
    <col min="11" max="11" width="13.85546875" style="1" customWidth="1"/>
    <col min="12" max="12" width="14.7109375" style="1" customWidth="1"/>
    <col min="13" max="16384" width="8.7109375" style="1"/>
  </cols>
  <sheetData>
    <row r="1" spans="1:12">
      <c r="A1" s="2"/>
      <c r="B1" s="35"/>
      <c r="C1" s="35"/>
      <c r="D1" s="5"/>
      <c r="E1" s="2"/>
      <c r="F1" s="2"/>
      <c r="G1" s="2"/>
      <c r="H1" s="2"/>
      <c r="I1" s="12"/>
      <c r="J1" s="2"/>
      <c r="K1" s="2"/>
    </row>
    <row r="2" spans="1:12" ht="75" customHeight="1">
      <c r="A2" s="2"/>
      <c r="B2" s="36"/>
      <c r="C2" s="36"/>
      <c r="D2" s="6"/>
      <c r="E2" s="6"/>
      <c r="F2" s="6"/>
      <c r="G2" s="6"/>
      <c r="H2" s="6"/>
      <c r="I2" s="13"/>
      <c r="J2" s="6"/>
      <c r="K2" s="2"/>
    </row>
    <row r="3" spans="1:12" ht="15" customHeight="1">
      <c r="A3" s="3"/>
      <c r="B3" s="4"/>
      <c r="D3" s="3"/>
      <c r="E3" s="3"/>
      <c r="F3" s="3"/>
      <c r="G3" s="3"/>
      <c r="I3" s="14"/>
      <c r="J3" s="33" t="s">
        <v>15</v>
      </c>
      <c r="K3" s="33"/>
      <c r="L3" s="33"/>
    </row>
    <row r="4" spans="1:12">
      <c r="A4" s="3"/>
      <c r="B4" s="25"/>
      <c r="D4" s="3"/>
      <c r="E4" s="3"/>
      <c r="F4" s="3"/>
      <c r="G4" s="3"/>
      <c r="H4" s="11"/>
      <c r="I4" s="14"/>
      <c r="J4" s="8"/>
      <c r="K4" s="3"/>
    </row>
    <row r="5" spans="1:12" ht="15" customHeight="1">
      <c r="A5" s="3"/>
      <c r="B5" s="4"/>
      <c r="D5" s="3"/>
      <c r="E5" s="3"/>
      <c r="F5" s="3"/>
      <c r="G5" s="3"/>
      <c r="H5" s="11"/>
      <c r="I5" s="14"/>
      <c r="J5" s="8"/>
      <c r="K5" s="3"/>
    </row>
    <row r="6" spans="1:12">
      <c r="A6" s="28" t="s">
        <v>14</v>
      </c>
      <c r="C6" s="28"/>
      <c r="D6" s="28"/>
      <c r="E6" s="28"/>
      <c r="F6" s="3"/>
      <c r="G6" s="3"/>
      <c r="H6" s="3"/>
      <c r="I6" s="14"/>
      <c r="J6" s="3"/>
      <c r="K6" s="3"/>
    </row>
    <row r="7" spans="1:12">
      <c r="A7" s="3"/>
      <c r="B7" s="4"/>
      <c r="C7" s="10"/>
      <c r="D7" s="4"/>
      <c r="E7" s="4"/>
      <c r="F7" s="3"/>
      <c r="G7" s="3"/>
      <c r="H7" s="3"/>
      <c r="I7" s="14"/>
      <c r="J7" s="3"/>
      <c r="K7" s="3"/>
    </row>
    <row r="8" spans="1:12" s="7" customFormat="1" ht="91.5" customHeight="1">
      <c r="A8" s="18" t="s">
        <v>1</v>
      </c>
      <c r="B8" s="19" t="s">
        <v>0</v>
      </c>
      <c r="C8" s="20" t="s">
        <v>11</v>
      </c>
      <c r="D8" s="17" t="s">
        <v>6</v>
      </c>
      <c r="E8" s="19" t="s">
        <v>13</v>
      </c>
      <c r="F8" s="19" t="s">
        <v>5</v>
      </c>
      <c r="G8" s="19" t="s">
        <v>17</v>
      </c>
      <c r="H8" s="17" t="s">
        <v>2</v>
      </c>
      <c r="I8" s="24" t="s">
        <v>3</v>
      </c>
      <c r="J8" s="19" t="s">
        <v>4</v>
      </c>
      <c r="K8" s="19" t="s">
        <v>8</v>
      </c>
      <c r="L8" s="19" t="s">
        <v>9</v>
      </c>
    </row>
    <row r="9" spans="1:12" s="16" customFormat="1" ht="130.5" customHeight="1">
      <c r="A9" s="21">
        <v>1</v>
      </c>
      <c r="B9" s="26" t="s">
        <v>18</v>
      </c>
      <c r="C9" s="26" t="s">
        <v>27</v>
      </c>
      <c r="D9" s="23"/>
      <c r="E9" s="27" t="s">
        <v>32</v>
      </c>
      <c r="F9" s="22">
        <v>6</v>
      </c>
      <c r="G9" s="27" t="s">
        <v>39</v>
      </c>
      <c r="H9" s="43"/>
      <c r="I9" s="44"/>
      <c r="J9" s="45">
        <f>F9*H9*I9</f>
        <v>0</v>
      </c>
      <c r="K9" s="45">
        <f>F9*H9</f>
        <v>0</v>
      </c>
      <c r="L9" s="45">
        <f>K9+J9</f>
        <v>0</v>
      </c>
    </row>
    <row r="10" spans="1:12" s="16" customFormat="1" ht="130.5" customHeight="1">
      <c r="A10" s="21">
        <v>2</v>
      </c>
      <c r="B10" s="26" t="s">
        <v>19</v>
      </c>
      <c r="C10" s="26" t="s">
        <v>28</v>
      </c>
      <c r="D10" s="23"/>
      <c r="E10" s="27" t="s">
        <v>33</v>
      </c>
      <c r="F10" s="22">
        <v>1</v>
      </c>
      <c r="G10" s="27" t="s">
        <v>40</v>
      </c>
      <c r="H10" s="43"/>
      <c r="I10" s="44"/>
      <c r="J10" s="45">
        <f t="shared" ref="J10:J15" si="0">F10*H10*I10</f>
        <v>0</v>
      </c>
      <c r="K10" s="45">
        <f t="shared" ref="K10:K15" si="1">F10*H10</f>
        <v>0</v>
      </c>
      <c r="L10" s="45">
        <f t="shared" ref="L10:L15" si="2">K10+J10</f>
        <v>0</v>
      </c>
    </row>
    <row r="11" spans="1:12" s="16" customFormat="1" ht="130.5" customHeight="1">
      <c r="A11" s="21">
        <v>3</v>
      </c>
      <c r="B11" s="26" t="s">
        <v>20</v>
      </c>
      <c r="C11" s="26" t="s">
        <v>29</v>
      </c>
      <c r="D11" s="23"/>
      <c r="E11" s="27" t="s">
        <v>34</v>
      </c>
      <c r="F11" s="22">
        <v>1</v>
      </c>
      <c r="G11" s="27" t="s">
        <v>41</v>
      </c>
      <c r="H11" s="43"/>
      <c r="I11" s="44"/>
      <c r="J11" s="45">
        <f t="shared" si="0"/>
        <v>0</v>
      </c>
      <c r="K11" s="45">
        <f t="shared" si="1"/>
        <v>0</v>
      </c>
      <c r="L11" s="45">
        <f t="shared" si="2"/>
        <v>0</v>
      </c>
    </row>
    <row r="12" spans="1:12" s="16" customFormat="1" ht="130.5" customHeight="1">
      <c r="A12" s="21">
        <v>4</v>
      </c>
      <c r="B12" s="26" t="s">
        <v>21</v>
      </c>
      <c r="C12" s="26" t="s">
        <v>30</v>
      </c>
      <c r="D12" s="23"/>
      <c r="E12" s="27" t="s">
        <v>35</v>
      </c>
      <c r="F12" s="22">
        <v>7</v>
      </c>
      <c r="G12" s="27" t="s">
        <v>42</v>
      </c>
      <c r="H12" s="43"/>
      <c r="I12" s="44"/>
      <c r="J12" s="45">
        <f t="shared" si="0"/>
        <v>0</v>
      </c>
      <c r="K12" s="45">
        <f t="shared" si="1"/>
        <v>0</v>
      </c>
      <c r="L12" s="45">
        <f t="shared" si="2"/>
        <v>0</v>
      </c>
    </row>
    <row r="13" spans="1:12" s="16" customFormat="1" ht="130.5" customHeight="1">
      <c r="A13" s="21">
        <v>5</v>
      </c>
      <c r="B13" s="26" t="s">
        <v>22</v>
      </c>
      <c r="C13" s="26" t="s">
        <v>23</v>
      </c>
      <c r="D13" s="23"/>
      <c r="E13" s="27" t="s">
        <v>36</v>
      </c>
      <c r="F13" s="22">
        <v>10</v>
      </c>
      <c r="G13" s="22" t="s">
        <v>41</v>
      </c>
      <c r="H13" s="43"/>
      <c r="I13" s="44"/>
      <c r="J13" s="45">
        <f t="shared" si="0"/>
        <v>0</v>
      </c>
      <c r="K13" s="45">
        <f t="shared" si="1"/>
        <v>0</v>
      </c>
      <c r="L13" s="45">
        <f t="shared" si="2"/>
        <v>0</v>
      </c>
    </row>
    <row r="14" spans="1:12" s="16" customFormat="1" ht="130.5" customHeight="1">
      <c r="A14" s="21">
        <v>6</v>
      </c>
      <c r="B14" s="26" t="s">
        <v>24</v>
      </c>
      <c r="C14" s="26" t="s">
        <v>31</v>
      </c>
      <c r="D14" s="23"/>
      <c r="E14" s="27" t="s">
        <v>37</v>
      </c>
      <c r="F14" s="22">
        <v>1</v>
      </c>
      <c r="G14" s="22" t="s">
        <v>41</v>
      </c>
      <c r="H14" s="43"/>
      <c r="I14" s="44"/>
      <c r="J14" s="45">
        <f t="shared" si="0"/>
        <v>0</v>
      </c>
      <c r="K14" s="45">
        <f t="shared" si="1"/>
        <v>0</v>
      </c>
      <c r="L14" s="45">
        <f t="shared" si="2"/>
        <v>0</v>
      </c>
    </row>
    <row r="15" spans="1:12" s="16" customFormat="1" ht="130.5" customHeight="1">
      <c r="A15" s="21">
        <v>7</v>
      </c>
      <c r="B15" s="26" t="s">
        <v>25</v>
      </c>
      <c r="C15" s="26" t="s">
        <v>26</v>
      </c>
      <c r="D15" s="23"/>
      <c r="E15" s="27" t="s">
        <v>38</v>
      </c>
      <c r="F15" s="22">
        <v>1</v>
      </c>
      <c r="G15" s="22" t="s">
        <v>41</v>
      </c>
      <c r="H15" s="43"/>
      <c r="I15" s="44"/>
      <c r="J15" s="45">
        <f t="shared" si="0"/>
        <v>0</v>
      </c>
      <c r="K15" s="45">
        <f t="shared" si="1"/>
        <v>0</v>
      </c>
      <c r="L15" s="45">
        <f t="shared" si="2"/>
        <v>0</v>
      </c>
    </row>
    <row r="16" spans="1:12" s="30" customFormat="1" ht="23.45" customHeight="1">
      <c r="A16" s="29"/>
      <c r="B16" s="29"/>
      <c r="C16" s="37" t="s">
        <v>12</v>
      </c>
      <c r="D16" s="37"/>
      <c r="E16" s="38"/>
      <c r="F16" s="39" t="s">
        <v>10</v>
      </c>
      <c r="G16" s="40"/>
      <c r="H16" s="40"/>
      <c r="I16" s="41"/>
      <c r="J16" s="42">
        <f>SUM(J9:J15)</f>
        <v>0</v>
      </c>
      <c r="K16" s="42">
        <f>SUM(K9:K15)</f>
        <v>0</v>
      </c>
      <c r="L16" s="42">
        <f>SUM(L9:L15)</f>
        <v>0</v>
      </c>
    </row>
    <row r="17" spans="1:11" s="32" customFormat="1" ht="23.25" customHeight="1">
      <c r="A17" s="29"/>
      <c r="B17" s="29"/>
      <c r="C17" s="34" t="s">
        <v>16</v>
      </c>
      <c r="D17" s="34"/>
      <c r="E17" s="34"/>
      <c r="F17" s="34"/>
      <c r="G17" s="34"/>
      <c r="H17" s="34"/>
      <c r="I17" s="31"/>
      <c r="J17" s="29"/>
      <c r="K17" s="29"/>
    </row>
    <row r="18" spans="1:11" s="32" customFormat="1" ht="23.25" customHeight="1">
      <c r="A18" s="29"/>
      <c r="B18" s="29"/>
      <c r="C18" s="34" t="s">
        <v>7</v>
      </c>
      <c r="D18" s="34"/>
      <c r="E18" s="34"/>
      <c r="F18" s="34"/>
      <c r="G18" s="34"/>
      <c r="H18" s="34"/>
      <c r="I18" s="31"/>
      <c r="J18" s="29"/>
      <c r="K18" s="29"/>
    </row>
  </sheetData>
  <sheetProtection algorithmName="SHA-512" hashValue="ipZFoUymaE9vuL0eoXBuWE7BceGQebGqTTTuGfNgiQEWSobe4eDAeypdTf0I/VCUYJVv9p2nB67csx03pNdRpg==" saltValue="psaZ5OgwrnkhOWE3lJbxNA==" spinCount="100000" sheet="1" objects="1" scenarios="1" autoFilter="0"/>
  <mergeCells count="7">
    <mergeCell ref="C18:H18"/>
    <mergeCell ref="J3:L3"/>
    <mergeCell ref="C17:H17"/>
    <mergeCell ref="C16:E16"/>
    <mergeCell ref="F16:I16"/>
    <mergeCell ref="B1:C1"/>
    <mergeCell ref="B2:C2"/>
  </mergeCells>
  <pageMargins left="0.23622047244094491" right="0.23622047244094491" top="0.74803149606299213" bottom="0.74803149606299213" header="0.31496062992125984" footer="0.31496062992125984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 | Łukasiewicz – PORT</cp:lastModifiedBy>
  <cp:lastPrinted>2023-11-21T11:03:34Z</cp:lastPrinted>
  <dcterms:created xsi:type="dcterms:W3CDTF">2018-06-18T06:47:16Z</dcterms:created>
  <dcterms:modified xsi:type="dcterms:W3CDTF">2024-06-07T12:18:42Z</dcterms:modified>
</cp:coreProperties>
</file>