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N/SOI/PORT_WZ_2024_06_00083/BIP 2/"/>
    </mc:Choice>
  </mc:AlternateContent>
  <xr:revisionPtr revIDLastSave="57" documentId="13_ncr:1_{A9BAE14F-8009-469E-AC10-8763C96A6860}" xr6:coauthVersionLast="47" xr6:coauthVersionMax="47" xr10:uidLastSave="{037B1F0F-0160-452C-9C68-F596E8A02941}"/>
  <bookViews>
    <workbookView xWindow="28680" yWindow="-120" windowWidth="29040" windowHeight="15720" xr2:uid="{00000000-000D-0000-FFFF-FFFF00000000}"/>
  </bookViews>
  <sheets>
    <sheet name="Część 1" sheetId="3" r:id="rId1"/>
    <sheet name="dane" sheetId="4" state="hidden" r:id="rId2"/>
  </sheets>
  <externalReferences>
    <externalReference r:id="rId3"/>
  </externalReferences>
  <definedNames>
    <definedName name="ListaRob">[1]Legenda!$D$2:$D$158</definedName>
    <definedName name="_xlnm.Print_Area" localSheetId="0">'Część 1'!$A$1:$L$15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" l="1"/>
  <c r="K9" i="3" s="1"/>
  <c r="L9" i="3" s="1"/>
  <c r="I8" i="3"/>
  <c r="K8" i="3" s="1"/>
  <c r="L8" i="3" s="1"/>
  <c r="L10" i="3" l="1"/>
  <c r="I10" i="3"/>
  <c r="K10" i="3"/>
</calcChain>
</file>

<file path=xl/sharedStrings.xml><?xml version="1.0" encoding="utf-8"?>
<sst xmlns="http://schemas.openxmlformats.org/spreadsheetml/2006/main" count="25" uniqueCount="24">
  <si>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</si>
  <si>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</si>
  <si>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</si>
  <si>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</si>
  <si>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</si>
  <si>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Wartość VAT</t>
  </si>
  <si>
    <t xml:space="preserve"> Szacowana ilość zakupu</t>
  </si>
  <si>
    <t>Jednostka miary</t>
  </si>
  <si>
    <t>Stawka 
VAT %</t>
  </si>
  <si>
    <t>Wartość netto (cena jednostkowa x ilość)</t>
  </si>
  <si>
    <t>SUMA: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</si>
  <si>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</si>
  <si>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>Liczba dni roboczych potrzebnych na realizację zlecenia wynosi:</t>
  </si>
  <si>
    <t xml:space="preserve">…..................................................................
(podpis osoby upoważnionej do wystawienia oferty)
</t>
  </si>
  <si>
    <t>Maski przeciwpyłowe FFP2 z zaworem wydechowym</t>
  </si>
  <si>
    <t>Maski przeciwpyłowe FFP3 z zaworem wydechowym</t>
  </si>
  <si>
    <t>1 szt.</t>
  </si>
  <si>
    <t>Maski przeciwpyłowe</t>
  </si>
  <si>
    <t>Załącznik nr 1 - OPZ</t>
  </si>
  <si>
    <t>Oferowany produkt</t>
  </si>
  <si>
    <t>Dodatkowe Wymagania</t>
  </si>
  <si>
    <r>
      <t xml:space="preserve">Do ochrony przed średnio toksycznymi pyłami, aerozolami cząstek stałych i aerozolami ciekłymi o stężeniu do 12 x NDS, wykonana z włókniny, trójpanelowa, składana konstrukcja ułatwiająca przechowywanie, z zaworkiem wydechowym, konstrukcja części twarzowej zapewniająca doskonałe dopasowanie do rysów twarzy, mocowanie za pomocą taśm nagłowia (nie za uszami); zgodna z normą PN-EN 143 i PN-EN 149 (certyfikat zgodności wydany przez laboratorium akredytowane), certyfikat zgodności wydany przez jednostkę notyfikowaną; indywidualnie pakowane.
</t>
    </r>
    <r>
      <rPr>
        <b/>
        <sz val="10"/>
        <rFont val="Verdana"/>
        <family val="2"/>
        <charset val="238"/>
      </rPr>
      <t>Produkt wzorcowy: 3M Aura 9322+ lub równoważny</t>
    </r>
  </si>
  <si>
    <r>
      <t xml:space="preserve">Do ochrony przed toksycznymi pyłami, aerozolami cząstek stałych i aerozolami ciekłymi o stężeniu do 50 x NDS, wykonana z włókniny, trójpanelowa, składana konstrukcja ułatwiająca przechowywanie, z zaworkiem wydechowym, konstrukcja części twarzowej zapewniająca doskonałe dopasowanie do rysów twarzy; mocowanie za pomocą taśm nagłowia (nie za uszami); zgodna z normą PN-EN 143 i PN-EN 149 (certyfikat zgodności wydany przez laboratorium akredytowane), certyfikat zgodności wydany przez jednostkę notyfikowaną; indywidualnie pakowane
</t>
    </r>
    <r>
      <rPr>
        <b/>
        <sz val="10"/>
        <rFont val="Verdana"/>
        <family val="2"/>
        <charset val="238"/>
      </rPr>
      <t>Produkt wzorcowy: 3M Aura 9332+ lub równoważny</t>
    </r>
  </si>
  <si>
    <r>
      <t xml:space="preserve">Jeśli dostarczane Materiały posiadają okres ważności, Zamawiający wymaga dostawy Materiałów o minimalnym okresie ważności wynoszącym </t>
    </r>
    <r>
      <rPr>
        <b/>
        <u/>
        <sz val="10"/>
        <rFont val="Verdana"/>
        <family val="2"/>
        <charset val="238"/>
      </rPr>
      <t>nie mniej niż 80%</t>
    </r>
    <r>
      <rPr>
        <sz val="10"/>
        <rFont val="Verdana"/>
        <family val="2"/>
        <charset val="238"/>
      </rPr>
      <t xml:space="preserve"> okresu ważności zadeklarowanego przez producenta, licząc od dnia wysłania zamówienia przez Zamawiającego.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</si>
</sst>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u/>
      <sz val="10"/>
      <color theme="1"/>
      <name val="Verdana"/>
      <family val="2"/>
      <charset val="238"/>
    </font>
    <font>
      <sz val="11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u/>
      <sz val="1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5" borderId="0" applyNumberFormat="0" applyBorder="0" applyAlignment="0" applyProtection="0"/>
  </cellStyleXfs>
  <cellXfs count="72">
    <xf numFmtId="0" fontId="0" fillId="0" borderId="0" xfId="0"/>
    <xf numFmtId="0" fontId="6" fillId="2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8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0" fontId="9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</xf>
    <xf numFmtId="44" fontId="2" fillId="2" borderId="0" xfId="1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/>
    </xf>
    <xf numFmtId="44" fontId="4" fillId="2" borderId="0" xfId="1" applyFont="1" applyFill="1" applyBorder="1" applyAlignment="1" applyProtection="1">
      <alignment horizontal="center" vertical="center"/>
    </xf>
    <xf numFmtId="2" fontId="4" fillId="2" borderId="0" xfId="0" applyNumberFormat="1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/>
    </xf>
    <xf numFmtId="44" fontId="4" fillId="3" borderId="16" xfId="1" applyFont="1" applyFill="1" applyBorder="1" applyAlignment="1" applyProtection="1">
      <alignment horizontal="center" vertical="center"/>
    </xf>
    <xf numFmtId="2" fontId="4" fillId="3" borderId="16" xfId="0" applyNumberFormat="1" applyFont="1" applyFill="1" applyBorder="1" applyAlignment="1" applyProtection="1">
      <alignment horizontal="center" vertical="center"/>
    </xf>
    <xf numFmtId="0" fontId="4" fillId="3" borderId="17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left" vertical="center" wrapText="1"/>
    </xf>
    <xf numFmtId="9" fontId="2" fillId="4" borderId="18" xfId="2" applyFont="1" applyFill="1" applyBorder="1" applyAlignment="1" applyProtection="1">
      <alignment horizontal="center" vertical="center" wrapText="1"/>
      <protection locked="0"/>
    </xf>
    <xf numFmtId="0" fontId="4" fillId="3" borderId="20" xfId="0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left" vertical="center" wrapText="1"/>
    </xf>
    <xf numFmtId="9" fontId="2" fillId="4" borderId="21" xfId="2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44" fontId="2" fillId="4" borderId="17" xfId="1" applyFont="1" applyFill="1" applyBorder="1" applyAlignment="1" applyProtection="1">
      <alignment horizontal="center" vertical="center" wrapText="1"/>
      <protection locked="0"/>
    </xf>
    <xf numFmtId="44" fontId="2" fillId="4" borderId="20" xfId="1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wrapText="1"/>
    </xf>
    <xf numFmtId="44" fontId="2" fillId="3" borderId="18" xfId="1" applyFont="1" applyFill="1" applyBorder="1" applyAlignment="1" applyProtection="1">
      <alignment horizontal="center" vertical="center" wrapText="1"/>
    </xf>
    <xf numFmtId="44" fontId="2" fillId="3" borderId="21" xfId="1" applyFont="1" applyFill="1" applyBorder="1" applyAlignment="1" applyProtection="1">
      <alignment horizontal="center" vertical="center" wrapText="1"/>
    </xf>
    <xf numFmtId="44" fontId="2" fillId="3" borderId="19" xfId="1" applyFont="1" applyFill="1" applyBorder="1" applyAlignment="1" applyProtection="1">
      <alignment horizontal="center" vertical="center" wrapText="1"/>
    </xf>
    <xf numFmtId="44" fontId="2" fillId="3" borderId="22" xfId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horizontal="center" wrapText="1"/>
    </xf>
    <xf numFmtId="0" fontId="7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/>
    </xf>
    <xf numFmtId="0" fontId="10" fillId="2" borderId="0" xfId="0" applyFont="1" applyFill="1" applyBorder="1" applyAlignment="1" applyProtection="1">
      <alignment horizontal="left" vertical="center" wrapText="1"/>
    </xf>
    <xf numFmtId="0" fontId="12" fillId="5" borderId="11" xfId="3" applyFont="1" applyBorder="1" applyAlignment="1" applyProtection="1">
      <alignment horizontal="left" vertical="center"/>
    </xf>
    <xf numFmtId="0" fontId="12" fillId="5" borderId="12" xfId="3" applyFont="1" applyBorder="1" applyAlignment="1" applyProtection="1">
      <alignment horizontal="left" vertical="center"/>
    </xf>
    <xf numFmtId="0" fontId="12" fillId="5" borderId="13" xfId="3" applyFont="1" applyBorder="1" applyAlignment="1" applyProtection="1">
      <alignment horizontal="left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5" fillId="4" borderId="23" xfId="0" applyFont="1" applyFill="1" applyBorder="1" applyAlignment="1" applyProtection="1">
      <alignment horizontal="center" vertical="center" wrapText="1"/>
      <protection locked="0"/>
    </xf>
    <xf numFmtId="0" fontId="5" fillId="4" borderId="24" xfId="0" applyFont="1" applyFill="1" applyBorder="1" applyAlignment="1" applyProtection="1">
      <alignment horizontal="center" vertical="center" wrapText="1"/>
      <protection locked="0"/>
    </xf>
  </cellXfs>
  <cellStyles count="4">
    <cellStyle name="Akcent 3" xfId="3" builtinId="37"/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tabSelected="1" view="pageBreakPreview" topLeftCell="A4" zoomScale="85" zoomScaleNormal="55" zoomScaleSheetLayoutView="85" workbookViewId="0">
      <selection activeCell="G8" sqref="G8"/>
    </sheetView>
  </sheetViews>
  <sheetFormatPr defaultColWidth="8.7109375" defaultRowHeight="11.25" x14ac:dyDescent="0.15"/>
  <cols>
    <col min="1" max="1" width="10.5703125" style="2" customWidth="1"/>
    <col min="2" max="2" width="35.85546875" style="2" customWidth="1"/>
    <col min="3" max="3" width="55.28515625" style="6" customWidth="1"/>
    <col min="4" max="4" width="31.140625" style="6" bestFit="1" customWidth="1"/>
    <col min="5" max="5" width="11.85546875" style="2" bestFit="1" customWidth="1"/>
    <col min="6" max="6" width="21.7109375" style="2" customWidth="1"/>
    <col min="7" max="7" width="19.28515625" style="2" customWidth="1"/>
    <col min="8" max="9" width="23.28515625" style="2" customWidth="1"/>
    <col min="10" max="10" width="9.140625" style="2" customWidth="1"/>
    <col min="11" max="12" width="23.28515625" style="2" customWidth="1"/>
    <col min="13" max="16384" width="8.7109375" style="2"/>
  </cols>
  <sheetData>
    <row r="1" spans="1:12" x14ac:dyDescent="0.15">
      <c r="A1" s="1"/>
      <c r="B1" s="59"/>
      <c r="C1" s="59"/>
      <c r="D1" s="46"/>
      <c r="E1" s="1"/>
      <c r="F1" s="1"/>
      <c r="G1" s="1"/>
      <c r="H1" s="1"/>
      <c r="I1" s="1"/>
      <c r="J1" s="1"/>
      <c r="K1" s="1"/>
      <c r="L1" s="1"/>
    </row>
    <row r="2" spans="1:12" ht="75" customHeight="1" x14ac:dyDescent="0.15">
      <c r="A2" s="1"/>
      <c r="B2" s="60"/>
      <c r="C2" s="60"/>
      <c r="D2" s="47"/>
      <c r="E2" s="3"/>
      <c r="F2" s="43"/>
      <c r="G2" s="3"/>
      <c r="H2" s="3"/>
      <c r="I2" s="3"/>
      <c r="J2" s="3"/>
      <c r="K2" s="3"/>
      <c r="L2" s="1"/>
    </row>
    <row r="3" spans="1:12" ht="15" customHeight="1" x14ac:dyDescent="0.15">
      <c r="A3" s="1"/>
      <c r="B3" s="3"/>
      <c r="C3" s="4"/>
      <c r="D3" s="4"/>
      <c r="E3" s="1"/>
      <c r="F3" s="1"/>
      <c r="G3" s="1"/>
      <c r="H3" s="61"/>
      <c r="I3" s="61"/>
      <c r="J3" s="61"/>
      <c r="K3" s="61"/>
      <c r="L3" s="1"/>
    </row>
    <row r="4" spans="1:12" x14ac:dyDescent="0.15">
      <c r="A4" s="1"/>
      <c r="C4" s="44"/>
      <c r="D4" s="44"/>
      <c r="E4" s="44"/>
      <c r="F4" s="44"/>
      <c r="G4" s="44"/>
      <c r="H4" s="44"/>
      <c r="I4" s="44"/>
      <c r="J4" s="44"/>
      <c r="K4" s="44" t="s">
        <v>18</v>
      </c>
      <c r="L4" s="44"/>
    </row>
    <row r="5" spans="1:12" ht="12" thickBot="1" x14ac:dyDescent="0.2">
      <c r="A5" s="1"/>
      <c r="B5" s="3"/>
      <c r="C5" s="3"/>
      <c r="D5" s="47"/>
      <c r="E5" s="3"/>
      <c r="F5" s="43"/>
      <c r="G5" s="1"/>
      <c r="H5" s="1"/>
      <c r="I5" s="1"/>
      <c r="J5" s="1"/>
      <c r="K5" s="1"/>
      <c r="L5" s="1"/>
    </row>
    <row r="6" spans="1:12" s="18" customFormat="1" ht="23.45" customHeight="1" thickBot="1" x14ac:dyDescent="0.25">
      <c r="A6" s="63" t="s">
        <v>17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5"/>
    </row>
    <row r="7" spans="1:12" s="7" customFormat="1" ht="153.75" customHeight="1" thickBot="1" x14ac:dyDescent="0.25">
      <c r="A7" s="22" t="s">
        <v>1</v>
      </c>
      <c r="B7" s="24" t="s">
        <v>0</v>
      </c>
      <c r="C7" s="24" t="s">
        <v>2</v>
      </c>
      <c r="D7" s="24" t="s">
        <v>20</v>
      </c>
      <c r="E7" s="24" t="s">
        <v>7</v>
      </c>
      <c r="F7" s="25" t="s">
        <v>19</v>
      </c>
      <c r="G7" s="25" t="s">
        <v>6</v>
      </c>
      <c r="H7" s="26" t="s">
        <v>3</v>
      </c>
      <c r="I7" s="24" t="s">
        <v>9</v>
      </c>
      <c r="J7" s="24" t="s">
        <v>8</v>
      </c>
      <c r="K7" s="24" t="s">
        <v>5</v>
      </c>
      <c r="L7" s="27" t="s">
        <v>4</v>
      </c>
    </row>
    <row r="8" spans="1:12" s="8" customFormat="1" ht="177" customHeight="1" x14ac:dyDescent="0.2">
      <c r="A8" s="31">
        <v>1</v>
      </c>
      <c r="B8" s="32" t="s">
        <v>14</v>
      </c>
      <c r="C8" s="33" t="s">
        <v>21</v>
      </c>
      <c r="D8" s="66" t="s">
        <v>23</v>
      </c>
      <c r="E8" s="32" t="s">
        <v>16</v>
      </c>
      <c r="F8" s="70"/>
      <c r="G8" s="39">
        <v>50</v>
      </c>
      <c r="H8" s="41"/>
      <c r="I8" s="49">
        <f>ROUND(G8*H8,2)</f>
        <v>0</v>
      </c>
      <c r="J8" s="34">
        <v>0</v>
      </c>
      <c r="K8" s="49">
        <f>I8*J8</f>
        <v>0</v>
      </c>
      <c r="L8" s="51">
        <f>I8+K8</f>
        <v>0</v>
      </c>
    </row>
    <row r="9" spans="1:12" s="8" customFormat="1" ht="177" customHeight="1" thickBot="1" x14ac:dyDescent="0.25">
      <c r="A9" s="35">
        <v>2</v>
      </c>
      <c r="B9" s="36" t="s">
        <v>15</v>
      </c>
      <c r="C9" s="37" t="s">
        <v>22</v>
      </c>
      <c r="D9" s="67"/>
      <c r="E9" s="36" t="s">
        <v>16</v>
      </c>
      <c r="F9" s="71"/>
      <c r="G9" s="40">
        <v>110</v>
      </c>
      <c r="H9" s="42"/>
      <c r="I9" s="50">
        <f>ROUND(G9*H9,2)</f>
        <v>0</v>
      </c>
      <c r="J9" s="38">
        <v>0</v>
      </c>
      <c r="K9" s="50">
        <f>I9*J9</f>
        <v>0</v>
      </c>
      <c r="L9" s="52">
        <f>I9+K9</f>
        <v>0</v>
      </c>
    </row>
    <row r="10" spans="1:12" s="7" customFormat="1" ht="23.45" customHeight="1" thickBot="1" x14ac:dyDescent="0.25">
      <c r="A10" s="9"/>
      <c r="B10" s="9"/>
      <c r="C10" s="10"/>
      <c r="D10" s="10"/>
      <c r="E10" s="9"/>
      <c r="F10" s="9"/>
      <c r="G10" s="8"/>
      <c r="H10" s="28" t="s">
        <v>10</v>
      </c>
      <c r="I10" s="29">
        <f>SUM(I8:I9)</f>
        <v>0</v>
      </c>
      <c r="J10" s="30"/>
      <c r="K10" s="29">
        <f>SUM(K8:K9)</f>
        <v>0</v>
      </c>
      <c r="L10" s="29">
        <f>SUM(L8:L9)</f>
        <v>0</v>
      </c>
    </row>
    <row r="11" spans="1:12" s="7" customFormat="1" ht="67.5" customHeight="1" x14ac:dyDescent="0.2">
      <c r="A11" s="9"/>
      <c r="B11" s="9"/>
      <c r="C11" s="12" t="s">
        <v>12</v>
      </c>
      <c r="D11" s="68"/>
      <c r="E11" s="69"/>
      <c r="F11" s="45"/>
      <c r="G11" s="23"/>
      <c r="H11" s="19"/>
      <c r="I11" s="20"/>
      <c r="J11" s="21"/>
      <c r="K11" s="20"/>
      <c r="L11" s="20"/>
    </row>
    <row r="12" spans="1:12" s="7" customFormat="1" ht="99" customHeight="1" thickBot="1" x14ac:dyDescent="0.25">
      <c r="A12" s="11"/>
      <c r="B12" s="11"/>
      <c r="C12" s="48"/>
      <c r="D12" s="48"/>
      <c r="E12" s="8"/>
      <c r="F12" s="8"/>
      <c r="G12" s="11"/>
      <c r="H12" s="62" t="s">
        <v>11</v>
      </c>
      <c r="I12" s="62"/>
      <c r="J12" s="62"/>
      <c r="K12" s="62"/>
      <c r="L12" s="13"/>
    </row>
    <row r="13" spans="1:12" s="7" customFormat="1" ht="53.25" customHeight="1" x14ac:dyDescent="0.2">
      <c r="A13" s="11"/>
      <c r="B13" s="11"/>
      <c r="C13" s="11"/>
      <c r="D13" s="11"/>
      <c r="E13" s="11"/>
      <c r="F13" s="11"/>
      <c r="G13" s="11"/>
      <c r="H13" s="53" t="s">
        <v>13</v>
      </c>
      <c r="I13" s="54"/>
      <c r="J13" s="54"/>
      <c r="K13" s="55"/>
      <c r="L13" s="14"/>
    </row>
    <row r="14" spans="1:12" s="7" customFormat="1" ht="53.25" customHeight="1" thickBot="1" x14ac:dyDescent="0.25">
      <c r="A14" s="11"/>
      <c r="B14" s="11"/>
      <c r="C14" s="11"/>
      <c r="D14" s="11"/>
      <c r="E14" s="11"/>
      <c r="F14" s="11"/>
      <c r="G14" s="11"/>
      <c r="H14" s="56"/>
      <c r="I14" s="57"/>
      <c r="J14" s="57"/>
      <c r="K14" s="58"/>
      <c r="L14" s="14"/>
    </row>
    <row r="15" spans="1:12" s="7" customFormat="1" ht="23.25" customHeight="1" x14ac:dyDescent="0.2">
      <c r="A15" s="11"/>
      <c r="B15" s="11"/>
      <c r="C15" s="11"/>
      <c r="D15" s="11"/>
      <c r="E15" s="11"/>
      <c r="F15" s="11"/>
      <c r="G15" s="11"/>
      <c r="H15" s="15"/>
      <c r="I15" s="16"/>
      <c r="J15" s="9"/>
      <c r="K15" s="9"/>
      <c r="L15" s="17"/>
    </row>
    <row r="16" spans="1:12" ht="23.25" customHeight="1" x14ac:dyDescent="0.15">
      <c r="C16" s="5"/>
      <c r="D16" s="5"/>
      <c r="E16" s="5"/>
      <c r="F16" s="5"/>
      <c r="G16" s="5"/>
      <c r="H16" s="5"/>
      <c r="I16" s="5"/>
    </row>
  </sheetData>
  <sheetProtection algorithmName="SHA-512" hashValue="IqQ/I1JXe65BkCubs3pPf1halMCE+pshg6HxnaSx9ugwSVOSo+Acm+XRy5FSMF7FsV37VHOF9AlsBtcHdOYK1Q==" saltValue="58jvpVXUvIVFUYhoWQITWA==" spinCount="100000" sheet="1" sort="0" autoFilter="0"/>
  <mergeCells count="8">
    <mergeCell ref="H13:K14"/>
    <mergeCell ref="B1:C1"/>
    <mergeCell ref="B2:C2"/>
    <mergeCell ref="H3:K3"/>
    <mergeCell ref="H12:K12"/>
    <mergeCell ref="A6:L6"/>
    <mergeCell ref="D8:D9"/>
    <mergeCell ref="D11:E11"/>
  </mergeCells>
  <dataValidations count="1">
    <dataValidation type="decimal" operator="greaterThan" allowBlank="1" showInputMessage="1" showErrorMessage="1" sqref="H8:H9 F11" xr:uid="{B1C83120-0A01-491F-8D87-4105A836EB5F}">
      <formula1>0</formula1>
    </dataValidation>
  </dataValidations>
  <pageMargins left="0.7" right="0.7" top="0.75" bottom="0.75" header="0.3" footer="0.3"/>
  <pageSetup paperSize="9" scale="4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A970B0-6EA4-4D4A-A113-06261BAA3D22}">
          <x14:formula1>
            <xm:f>dane!$A$1:$A$4</xm:f>
          </x14:formula1>
          <xm:sqref>J8:J9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A8954-8A61-4C24-8C1D-09197BAD0E4A}">
  <dimension ref="A1:A4"/>
  <sheetViews>
    <sheetView workbookViewId="0">
      <selection activeCell="B4" sqref="B4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0.05</v>
      </c>
    </row>
    <row r="3" spans="1:1" x14ac:dyDescent="0.25">
      <c r="A3">
        <v>0.08</v>
      </c>
    </row>
    <row r="4" spans="1:1" x14ac:dyDescent="0.25">
      <c r="A4">
        <v>0.23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2024-10-13T20:02:51+00:00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5" ma:contentTypeDescription="Utwórz nowy dokument." ma:contentTypeScope="" ma:versionID="3fc70a1abdb8135457a764f0514ff093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d033600278c7059277fad04d35d6abfd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9F4CD7-23D1-4238-8B17-73F24026DD65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B09AF993-1D22-430E-B0A2-ADCAB9EEBD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CC82C4-D995-4993-A0B9-022CFFC82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Część 1</vt:lpstr>
      <vt:lpstr>dane</vt:lpstr>
      <vt:lpstr>'Część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Adrian Napora | Łukasiewicz – PORT</cp:lastModifiedBy>
  <cp:lastPrinted>2024-10-17T12:09:39Z</cp:lastPrinted>
  <dcterms:created xsi:type="dcterms:W3CDTF">2018-06-18T06:47:16Z</dcterms:created>
  <dcterms:modified xsi:type="dcterms:W3CDTF">2024-10-17T12:16:30Z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133200</vt:r8>
  </property>
  <property fmtid="{D5CDD505-2E9C-101B-9397-08002B2CF9AE}" pid="4" name="MediaServiceImageTags">
    <vt:lpwstr/>
  </property>
</Properties>
</file>