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MM wnioski/WNIOSKI/PORT_WZ_2025_04_00094 Taufik Hidayat/Procedura/"/>
    </mc:Choice>
  </mc:AlternateContent>
  <xr:revisionPtr revIDLastSave="32" documentId="13_ncr:1_{2EFAEF67-D668-4791-9C1B-14D234613068}" xr6:coauthVersionLast="47" xr6:coauthVersionMax="47" xr10:uidLastSave="{1931BEEE-A3F0-415B-B07C-7886CB34C76D}"/>
  <bookViews>
    <workbookView xWindow="-289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7" i="3"/>
  <c r="J7" i="3" s="1"/>
  <c r="K7" i="3" s="1"/>
  <c r="J10" i="3" l="1"/>
  <c r="H10" i="3"/>
  <c r="K10" i="3"/>
</calcChain>
</file>

<file path=xl/sharedStrings.xml><?xml version="1.0" encoding="utf-8"?>
<sst xmlns="http://schemas.openxmlformats.org/spreadsheetml/2006/main" count="24" uniqueCount="22">
  <si>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</si>
  <si>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</si>
  <si>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</si>
  <si>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</si>
  <si>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</si>
  <si>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</si>
  <si>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</si>
  <si>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</si>
  <si>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Jednostka miary</t>
  </si>
  <si>
    <t>Stawka 
VAT %</t>
  </si>
  <si>
    <t>Wartość netto (cena jednostkowa x ilość)</t>
  </si>
  <si>
    <t>Załącznik nr 1 do Zapytania Ofertowego - OPZ</t>
  </si>
  <si>
    <t>szt</t>
  </si>
  <si>
    <t>Seahorse XF Cell Mito Stress Test Kit</t>
  </si>
  <si>
    <r>
      <rPr>
        <b/>
        <sz val="11"/>
        <color theme="1"/>
        <rFont val="Calibri"/>
        <family val="2"/>
        <charset val="238"/>
        <scheme val="minor"/>
      </rPr>
      <t>Nr kat. 103015-100 (Agilent) lub równoważny:</t>
    </r>
    <r>
      <rPr>
        <sz val="11"/>
        <color theme="1"/>
        <rFont val="Calibri"/>
        <family val="2"/>
        <charset val="238"/>
        <scheme val="minor"/>
      </rPr>
      <t xml:space="preserve">
Zestaw Seahorse XF Cell Mito Stress Test Kit jest przeznaczony do oceny funkcji mitochondriów w żywych komórkach przy użyciu analizatorów Seahorse XFe, XF96 i XF24. Każdy zestaw zawiera sześć jednorazowych saszetek z odczynnikami, zapewniając wystarczającą ilość odczynników do jednego testu na saszetkę. Dołączone odczynniki to oligomycyna (hamuje syntazę ATP w celu zmniejszenia zużycia tlenu), FCCP (rozprzęga zużycie tlenu w celu pomiaru maksymalnego oddychania) i rotenon/antymycyna A (blokuje kompleksy łańcucha transportu elektronów w celu pomiaru oddychania niemitochondrialnego). Odczynniki te są rekonstytuowane bezpośrednio w medium testowym, eliminując potrzebę stosowania rozpuszczalników, takich jak DMSO. Zestaw jest stabilny przez rok w temperaturze pokojowej i jest testowany pod kątem spójnej wydajności, co czyni go niezawodnym narzędziem do analizy funkcji mitochondriów w badaniach komórkowych.</t>
    </r>
  </si>
  <si>
    <t>Seahorse XF Glycolysis Stress Test Kit</t>
  </si>
  <si>
    <r>
      <rPr>
        <b/>
        <sz val="11"/>
        <color theme="1"/>
        <rFont val="Calibri"/>
        <family val="2"/>
        <charset val="238"/>
        <scheme val="minor"/>
      </rPr>
      <t>Nr kat. 103020-100 (Agilent) lub równoważny:</t>
    </r>
    <r>
      <rPr>
        <sz val="11"/>
        <color theme="1"/>
        <rFont val="Calibri"/>
        <family val="2"/>
        <charset val="238"/>
        <scheme val="minor"/>
      </rPr>
      <t xml:space="preserve">
Zestaw Seahorse XF Glycolysis Stress Test Kit jest przeznaczony do oceny funkcji glikolizy w żywych komórkach przy użyciu analizatorów Seahorse XFe, XF96 i XF24. Każdy zestaw zawiera sześć jednorazowych saszetek z odczynnikami, z których każda zapewnia wystarczającą ilość odczynników do jednego testu. Dołączone odczynniki to glukoza (do inicjacji glikolizy), oligomycyna (inhibitor syntazy ATP do pomiaru pojemności glikolitycznej) i 2-deoksy-D-glukoza (analog glukozy, który hamuje glikolizę w celu określenia zakwaszenia nieglikolitycznego). Związki te są rekonstytuowane bezpośrednio w medium testowym, eliminując potrzebę stosowania rozpuszczalników, takich jak DMSO. Zestaw jest stabilny przez rok w temperaturze pokojowej i jest rygorystycznie testowany w celu zapewnienia spójnych i wiarygodnych wyników.</t>
    </r>
  </si>
  <si>
    <t>Seahorse XF Media &amp; Calibrant</t>
  </si>
  <si>
    <r>
      <rPr>
        <b/>
        <sz val="11"/>
        <color theme="1"/>
        <rFont val="Calibri"/>
        <family val="2"/>
        <charset val="238"/>
        <scheme val="minor"/>
      </rPr>
      <t>Nr kat. 103680-100 (Agilent) lub równoważny:</t>
    </r>
    <r>
      <rPr>
        <sz val="11"/>
        <color theme="1"/>
        <rFont val="Calibri"/>
        <family val="2"/>
        <charset val="238"/>
        <scheme val="minor"/>
      </rPr>
      <t xml:space="preserve">
Zestaw Seahorse XF Media &amp; Calibrant Kit jest przeznaczony do obsługi analizatorów Seahorse XF Analyzer na platformach XF24, XFe24, XFe96 i XFp, zapewniając niezbędne odczynniki do dokładnej analizy metabolicznej. Każdy zestaw zawiera medium XF DMEM (500 ml, pH 7,4), roztwór glukozy XF 1,0 M (50 ml), roztwór pirogronianu XF 100 mM (50 ml) i roztwór glutaminy XF 200 mM (50 ml), które służą do przygotowywania mediów testowych i kalibracji urządzenia. Zestaw obsługuje około 20–25 testów, w zależności od rodzaju testu i formatu płytki. Zapewnia spójność w badaniach funkcji mitochondriów i glikolizy, dostarczając wysokiej jakości, gotowe do użycia komponenty do niezawodnych i powtarzalnych pomiarów przepływu metabolicznego.</t>
    </r>
  </si>
  <si>
    <t>Termin realizacji całości przedmiotu zamówienia wynosi do …….........………….  dni roboczych.
…...............................................
Podpis Oferenta</t>
  </si>
  <si>
    <t>Nr sprawy: DZ.272.15.2025</t>
  </si>
  <si>
    <t>Oferowany produkt
(nr katalogowy)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</si>
</sst>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ptos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/>
      <protection locked="0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tabSelected="1" view="pageBreakPreview" zoomScale="70" zoomScaleNormal="55" zoomScaleSheetLayoutView="70" workbookViewId="0">
      <selection activeCell="D6" sqref="D6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118.7109375" style="4" bestFit="1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3"/>
      <c r="C1" s="23"/>
      <c r="D1" s="2"/>
    </row>
    <row r="2" spans="1:11" ht="75" customHeight="1" x14ac:dyDescent="0.2">
      <c r="B2" s="24"/>
      <c r="C2" s="24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6" t="s">
        <v>20</v>
      </c>
      <c r="H3" s="26"/>
      <c r="I3" s="26"/>
      <c r="J3" s="26"/>
    </row>
    <row r="4" spans="1:11" x14ac:dyDescent="0.2">
      <c r="B4" s="25" t="s">
        <v>11</v>
      </c>
      <c r="C4" s="25"/>
      <c r="D4" s="25"/>
      <c r="E4" s="25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21</v>
      </c>
      <c r="E6" s="7" t="s">
        <v>8</v>
      </c>
      <c r="F6" s="7" t="s">
        <v>7</v>
      </c>
      <c r="G6" s="7" t="s">
        <v>3</v>
      </c>
      <c r="H6" s="7" t="s">
        <v>10</v>
      </c>
      <c r="I6" s="7" t="s">
        <v>9</v>
      </c>
      <c r="J6" s="7" t="s">
        <v>6</v>
      </c>
      <c r="K6" s="7" t="s">
        <v>4</v>
      </c>
    </row>
    <row r="7" spans="1:11" s="12" customFormat="1" ht="135" x14ac:dyDescent="0.2">
      <c r="A7" s="8">
        <v>1</v>
      </c>
      <c r="B7" s="21" t="s">
        <v>13</v>
      </c>
      <c r="C7" s="22" t="s">
        <v>14</v>
      </c>
      <c r="D7" s="17"/>
      <c r="E7" s="9" t="s">
        <v>12</v>
      </c>
      <c r="F7" s="10">
        <v>1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ht="120" x14ac:dyDescent="0.2">
      <c r="A8" s="8">
        <v>2</v>
      </c>
      <c r="B8" s="21" t="s">
        <v>15</v>
      </c>
      <c r="C8" s="22" t="s">
        <v>16</v>
      </c>
      <c r="D8" s="17"/>
      <c r="E8" s="9" t="s">
        <v>12</v>
      </c>
      <c r="F8" s="10">
        <v>1</v>
      </c>
      <c r="G8" s="18"/>
      <c r="H8" s="11">
        <f t="shared" ref="H8:H9" si="0">F8*G8</f>
        <v>0</v>
      </c>
      <c r="I8" s="19"/>
      <c r="J8" s="11">
        <f t="shared" ref="J8:J9" si="1">H8*I8</f>
        <v>0</v>
      </c>
      <c r="K8" s="11">
        <f t="shared" ref="K8:K9" si="2">H8+J8</f>
        <v>0</v>
      </c>
    </row>
    <row r="9" spans="1:11" s="12" customFormat="1" ht="105" x14ac:dyDescent="0.2">
      <c r="A9" s="8">
        <v>3</v>
      </c>
      <c r="B9" s="21" t="s">
        <v>17</v>
      </c>
      <c r="C9" s="22" t="s">
        <v>18</v>
      </c>
      <c r="D9" s="17"/>
      <c r="E9" s="9" t="s">
        <v>12</v>
      </c>
      <c r="F9" s="10">
        <v>1</v>
      </c>
      <c r="G9" s="18"/>
      <c r="H9" s="11">
        <f t="shared" si="0"/>
        <v>0</v>
      </c>
      <c r="I9" s="19"/>
      <c r="J9" s="11">
        <f t="shared" si="1"/>
        <v>0</v>
      </c>
      <c r="K9" s="11">
        <f t="shared" si="2"/>
        <v>0</v>
      </c>
    </row>
    <row r="10" spans="1:11" x14ac:dyDescent="0.2">
      <c r="A10" s="4"/>
      <c r="B10" s="4"/>
      <c r="C10" s="27" t="s">
        <v>19</v>
      </c>
      <c r="D10" s="13"/>
      <c r="E10" s="4"/>
      <c r="G10" s="6" t="s">
        <v>5</v>
      </c>
      <c r="H10" s="20">
        <f>SUM(H7:H9)</f>
        <v>0</v>
      </c>
      <c r="I10" s="14"/>
      <c r="J10" s="20">
        <f>SUM(J7:J9)</f>
        <v>0</v>
      </c>
      <c r="K10" s="20">
        <f>SUM(K7:K9)</f>
        <v>0</v>
      </c>
    </row>
    <row r="11" spans="1:11" ht="54.75" customHeight="1" x14ac:dyDescent="0.2">
      <c r="A11" s="4"/>
      <c r="B11" s="4"/>
      <c r="C11" s="28"/>
      <c r="D11" s="15"/>
      <c r="E11" s="15"/>
      <c r="F11" s="15"/>
      <c r="G11" s="15"/>
      <c r="H11" s="16"/>
      <c r="I11" s="4"/>
      <c r="J11" s="4"/>
      <c r="K11" s="4"/>
    </row>
    <row r="12" spans="1:11" ht="23.25" customHeight="1" x14ac:dyDescent="0.2">
      <c r="C12" s="5"/>
      <c r="D12" s="5"/>
      <c r="E12" s="5"/>
      <c r="F12" s="5"/>
      <c r="G12" s="5"/>
      <c r="H12" s="5"/>
    </row>
  </sheetData>
  <sheetProtection sort="0" autoFilter="0"/>
  <mergeCells count="5">
    <mergeCell ref="B1:C1"/>
    <mergeCell ref="B2:C2"/>
    <mergeCell ref="B4:E4"/>
    <mergeCell ref="G3:J3"/>
    <mergeCell ref="C10:C11"/>
  </mergeCells>
  <pageMargins left="0.7" right="0.7" top="0.75" bottom="0.75" header="0.3" footer="0.3"/>
  <pageSetup paperSize="9" scale="4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2025-03-21T13:57:35+00:00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051054B0-70CC-44F2-82BD-C4CD0B0A76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D48AA7-1AF6-4226-B2EC-19A892570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AEF615-6A52-4CF9-8D94-5D2DBF8C0755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2022-09-15T10:52:14Z</cp:lastPrinted>
  <dcterms:created xsi:type="dcterms:W3CDTF">2018-06-18T06:47:16Z</dcterms:created>
  <dcterms:modified xsi:type="dcterms:W3CDTF">2025-04-23T08:12:16Z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