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D wnioski/DZ.272.74.2026/3.Publikacja/"/>
    </mc:Choice>
  </mc:AlternateContent>
  <xr:revisionPtr revIDLastSave="41" documentId="8_{971E8A3C-2643-4766-9441-5826B8884E80}" xr6:coauthVersionLast="47" xr6:coauthVersionMax="47" xr10:uidLastSave="{3C7D4A65-B68F-451E-8433-F86619D71AFB}"/>
  <bookViews>
    <workbookView xWindow="-28920" yWindow="-1095" windowWidth="29040" windowHeight="17520" xr2:uid="{00000000-000D-0000-FFFF-FFFF00000000}"/>
  </bookViews>
  <sheets>
    <sheet name="Subject of Order" sheetId="4" r:id="rId1"/>
  </sheets>
  <externalReferences>
    <externalReference r:id="rId2"/>
  </externalReferences>
  <definedNames>
    <definedName name="ListaRob">[1]Legenda!$D$2:$D$158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4" l="1"/>
  <c r="J8" i="4" l="1"/>
  <c r="K8" i="4" s="1"/>
  <c r="H7" i="4"/>
  <c r="H9" i="4" s="1"/>
  <c r="J7" i="4" l="1"/>
  <c r="K7" i="4" l="1"/>
  <c r="K9" i="4" s="1"/>
  <c r="J9" i="4"/>
</calcChain>
</file>

<file path=xl/sharedStrings.xml><?xml version="1.0" encoding="utf-8"?>
<sst xmlns="http://schemas.openxmlformats.org/spreadsheetml/2006/main" count="21" uniqueCount="20">
  <si>
    <t>Lp.</t>
  </si>
  <si>
    <t>Description of technical parameters (e.g. identification, i.e. type, series, class, range in which the equipment will be calibrated, reference points - if applicable, CAS number - if applicable, cleanliness min. (range or exactly) or a description of the equivalence parameters</t>
  </si>
  <si>
    <t>Unit of measurement</t>
  </si>
  <si>
    <t>Estimated Purchase Quantity</t>
  </si>
  <si>
    <t>Net Value (Unit Price x Quantity)</t>
  </si>
  <si>
    <t>VAT Value</t>
  </si>
  <si>
    <t>Gross value (Unit Price x Quantity + VAT Value)</t>
  </si>
  <si>
    <t>Price</t>
  </si>
  <si>
    <t>Attachment No. 1 - Description of the Subject of the Order</t>
  </si>
  <si>
    <t>Subject of Order</t>
  </si>
  <si>
    <t>Net unit value [PLN/EUR/USD]</t>
  </si>
  <si>
    <t>VAT rate %</t>
  </si>
  <si>
    <t>Signature …...............</t>
  </si>
  <si>
    <t>Viral vector for the fluorescent GABA reporter iGABASnFR (pGP-AAV-GFAP-iGABASnFR2-WPRE)</t>
  </si>
  <si>
    <t>Viral vector for the fluorescent glutamate reporter iGluSnFR (pENN.AAV.GFAP.iGluSnFr.WPRE.SV40)</t>
  </si>
  <si>
    <t>100 ul</t>
  </si>
  <si>
    <t>pGP-AAV-GFAP-iGABASnFR2-WPRE (218871-AAV5 or equivalent)
Technical Specification of the Construct:
Vector Type: Adeno-associated virus (AAV).
Promoter: GFAP (Glial Fibrillary Acidic Protein) – glia-specific (astrocytes), ensuring selective expression of the sensor within this cell population.
Reporter (Cargo): iGABASnFR2 (Intensity-based GABA Sensing Fluorescent Reporter, version 2) – a next-generation, high-sensitivity fluorescent protein sensor. It enables optical visualization of changes in gamma-aminobutyric acid (GABA) concentration—the primary inhibitory neurotransmitter—in real-time with high spatial resolution.
Regulatory Elements: WPRE (Woodchuck Hepatitis Virus Posttranscriptional Regulatory Element) – a sequence that enhances mRNA stability and gene expression efficiency, resulting in a stronger fluorescent signal in the target tissue.
Fluorescence Characteristics: Signal detection is performed in the green fluorescence channel (based on a GFP protein variant), ensuring compatibility with standard imaging systems and high signal-to-noise ratio.</t>
  </si>
  <si>
    <t>pENN.AAV.GFAP.iGluSnFr.WPRE.SV40 (98930-AAV5 or equivalent)
Technical Specification of the Construct:
Vector Type: Adeno-associated virus (AAV).
Promoter: GFAP (Glial Fibrillary Acidic Protein) – glia-specific (astrocytes), ensuring selective expression within this cell population.
Reporter (Cargo): iGluSnFR (Intensity-based Glutamate Sensing Fluorescent Reporter) – a high-sensitivity fluorescent protein sensor enabling real-time visualization of changes in glutamate concentration.
Regulatory Elements: WPRE (Woodchuck Hepatitis Virus Posttranscriptional Regulatory Element) – a sequence that enhances mRNA stability and gene expression efficiency.
SV40 polyA – a polyadenylation signal ensuring proper transcription termination.
Fluorescence Characteristics: Signal detection is performed in the green fluorescence channel (based on a GFP protein variant).</t>
  </si>
  <si>
    <t>Case No.: DZ.272.74.2026</t>
  </si>
  <si>
    <r>
      <t xml:space="preserve">Product offered
</t>
    </r>
    <r>
      <rPr>
        <b/>
        <sz val="10"/>
        <color rgb="FFFF0000"/>
        <rFont val="Arial"/>
        <family val="2"/>
        <charset val="238"/>
      </rPr>
      <t>(necessary)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</si>
</sst>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2" fontId="4" fillId="3" borderId="2" xfId="1" applyNumberFormat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>
      <alignment horizontal="center" vertical="center" wrapText="1"/>
    </xf>
    <xf numFmtId="2" fontId="4" fillId="4" borderId="2" xfId="1" applyNumberFormat="1" applyFont="1" applyFill="1" applyBorder="1" applyAlignment="1" applyProtection="1">
      <alignment horizontal="center" vertical="center" wrapText="1"/>
    </xf>
    <xf numFmtId="0" fontId="4" fillId="3" borderId="0" xfId="0" applyFont="1" applyFill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26987</xdr:colOff>
      <xdr:row>1</xdr:row>
      <xdr:rowOff>11906</xdr:rowOff>
    </xdr:from>
    <xdr:to>
      <xdr:col>1</xdr:col>
      <xdr:colOff>1913731</xdr:colOff>
      <xdr:row>1</xdr:row>
      <xdr:rowOff>960439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A10881D-79A7-4C02-B73B-4C57F836F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175" y="178594"/>
          <a:ext cx="1886744" cy="948533"/>
        </a:xfrm>
        <a:prstGeom prst="rect">
          <a:avLst/>
        </a:prstGeom>
      </xdr:spPr>
    </xdr:pic>
    <xdr:clientData/>
  </xdr:twoCellAnchor>
  <xdr:twoCellAnchor editAs="oneCell">
    <xdr:from>
      <xdr:col>3</xdr:col>
      <xdr:colOff>13656</xdr:colOff>
      <xdr:row>1</xdr:row>
      <xdr:rowOff>184355</xdr:rowOff>
    </xdr:from>
    <xdr:to>
      <xdr:col>7</xdr:col>
      <xdr:colOff>687376</xdr:colOff>
      <xdr:row>1</xdr:row>
      <xdr:rowOff>446992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38660BB-C95D-32E7-A5A7-29405442A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8871" y="341398"/>
          <a:ext cx="6457000" cy="259462"/>
        </a:xfrm>
        <a:prstGeom prst="rect">
          <a:avLst/>
        </a:prstGeom>
      </xdr:spPr>
    </xdr:pic>
    <xdr:clientData/>
  </xdr:twoCellAnchor>
  <xdr:twoCellAnchor>
    <xdr:from>
      <xdr:col>3</xdr:col>
      <xdr:colOff>27312</xdr:colOff>
      <xdr:row>1</xdr:row>
      <xdr:rowOff>689624</xdr:rowOff>
    </xdr:from>
    <xdr:to>
      <xdr:col>6</xdr:col>
      <xdr:colOff>425450</xdr:colOff>
      <xdr:row>1</xdr:row>
      <xdr:rowOff>1238264</xdr:rowOff>
    </xdr:to>
    <xdr:sp macro="" textlink="">
      <xdr:nvSpPr>
        <xdr:cNvPr id="6" name="Pole tekstowe 2">
          <a:extLst>
            <a:ext uri="{FF2B5EF4-FFF2-40B4-BE49-F238E27FC236}">
              <a16:creationId xmlns:a16="http://schemas.microsoft.com/office/drawing/2014/main" id="{5ADDF473-6574-FEA1-5B80-3AF21DB5ED78}"/>
            </a:ext>
          </a:extLst>
        </xdr:cNvPr>
        <xdr:cNvSpPr txBox="1">
          <a:spLocks noChangeAspect="1" noChangeArrowheads="1"/>
        </xdr:cNvSpPr>
      </xdr:nvSpPr>
      <xdr:spPr bwMode="auto">
        <a:xfrm>
          <a:off x="9702527" y="846667"/>
          <a:ext cx="4870450" cy="548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sp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biuro@port.luaksiewicz.gov.pl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en-GB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  <a:endParaRPr lang="pl-PL" sz="700" spc="20">
            <a:solidFill>
              <a:srgbClr val="808080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98D78-1F11-4E6D-A4F3-A469A6C9764C}">
  <sheetPr>
    <pageSetUpPr fitToPage="1"/>
  </sheetPr>
  <dimension ref="A1:K11"/>
  <sheetViews>
    <sheetView showGridLines="0" tabSelected="1" view="pageBreakPreview" zoomScale="60" zoomScaleNormal="93" workbookViewId="0">
      <selection activeCell="D7" sqref="D7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92.140625" style="2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4"/>
      <c r="C1" s="24"/>
      <c r="D1" s="12"/>
    </row>
    <row r="2" spans="1:11" ht="107.25" customHeight="1" x14ac:dyDescent="0.2">
      <c r="B2" s="25"/>
      <c r="C2" s="25"/>
      <c r="D2" s="27"/>
      <c r="E2" s="25"/>
      <c r="F2" s="25"/>
      <c r="G2" s="25"/>
      <c r="H2" s="25"/>
      <c r="I2" s="25"/>
      <c r="J2" s="25"/>
      <c r="K2" s="25"/>
    </row>
    <row r="3" spans="1:11" ht="15" customHeight="1" x14ac:dyDescent="0.2">
      <c r="B3" s="13"/>
      <c r="G3" s="15"/>
      <c r="H3" s="15"/>
      <c r="I3" s="15"/>
    </row>
    <row r="4" spans="1:11" x14ac:dyDescent="0.2">
      <c r="B4" s="26" t="s">
        <v>8</v>
      </c>
      <c r="C4" s="26"/>
      <c r="D4" s="26"/>
      <c r="E4" s="26"/>
      <c r="J4" s="23"/>
      <c r="K4" s="23"/>
    </row>
    <row r="5" spans="1:11" x14ac:dyDescent="0.2">
      <c r="B5" s="13" t="s">
        <v>18</v>
      </c>
      <c r="C5" s="13"/>
      <c r="D5" s="13"/>
      <c r="E5" s="13"/>
    </row>
    <row r="6" spans="1:11" ht="91.5" customHeight="1" x14ac:dyDescent="0.2">
      <c r="A6" s="3" t="s">
        <v>0</v>
      </c>
      <c r="B6" s="4" t="s">
        <v>9</v>
      </c>
      <c r="C6" s="4" t="s">
        <v>1</v>
      </c>
      <c r="D6" s="4" t="s">
        <v>19</v>
      </c>
      <c r="E6" s="4" t="s">
        <v>2</v>
      </c>
      <c r="F6" s="4" t="s">
        <v>3</v>
      </c>
      <c r="G6" s="4" t="s">
        <v>10</v>
      </c>
      <c r="H6" s="4" t="s">
        <v>4</v>
      </c>
      <c r="I6" s="4" t="s">
        <v>11</v>
      </c>
      <c r="J6" s="4" t="s">
        <v>5</v>
      </c>
      <c r="K6" s="4" t="s">
        <v>6</v>
      </c>
    </row>
    <row r="7" spans="1:11" s="6" customFormat="1" ht="228" x14ac:dyDescent="0.2">
      <c r="A7" s="5">
        <v>1</v>
      </c>
      <c r="B7" s="16" t="s">
        <v>13</v>
      </c>
      <c r="C7" s="21" t="s">
        <v>16</v>
      </c>
      <c r="D7" s="11"/>
      <c r="E7" s="16" t="s">
        <v>15</v>
      </c>
      <c r="F7" s="17">
        <v>1</v>
      </c>
      <c r="G7" s="19"/>
      <c r="H7" s="22">
        <f>F7*G7</f>
        <v>0</v>
      </c>
      <c r="I7" s="20"/>
      <c r="J7" s="22">
        <f>H7*I7</f>
        <v>0</v>
      </c>
      <c r="K7" s="22">
        <f>H7+J7</f>
        <v>0</v>
      </c>
    </row>
    <row r="8" spans="1:11" s="6" customFormat="1" ht="204" x14ac:dyDescent="0.2">
      <c r="A8" s="5">
        <v>2</v>
      </c>
      <c r="B8" s="16" t="s">
        <v>14</v>
      </c>
      <c r="C8" s="21" t="s">
        <v>17</v>
      </c>
      <c r="D8" s="11"/>
      <c r="E8" s="16" t="s">
        <v>15</v>
      </c>
      <c r="F8" s="17">
        <v>1</v>
      </c>
      <c r="G8" s="19"/>
      <c r="H8" s="22">
        <f t="shared" ref="H8" si="0">F8*G8</f>
        <v>0</v>
      </c>
      <c r="I8" s="20"/>
      <c r="J8" s="22">
        <f t="shared" ref="J8" si="1">H8*I8</f>
        <v>0</v>
      </c>
      <c r="K8" s="22">
        <f t="shared" ref="K8" si="2">H8+J8</f>
        <v>0</v>
      </c>
    </row>
    <row r="9" spans="1:11" ht="23.45" customHeight="1" x14ac:dyDescent="0.2">
      <c r="A9" s="2"/>
      <c r="B9" s="2"/>
      <c r="C9" s="28" t="s">
        <v>12</v>
      </c>
      <c r="D9" s="7"/>
      <c r="E9" s="2"/>
      <c r="G9" s="3" t="s">
        <v>7</v>
      </c>
      <c r="H9" s="18">
        <f>SUM(H7:H8)</f>
        <v>0</v>
      </c>
      <c r="I9" s="8"/>
      <c r="J9" s="18">
        <f>SUM(J7:J8)</f>
        <v>0</v>
      </c>
      <c r="K9" s="18">
        <f>SUM(K7:K8)</f>
        <v>0</v>
      </c>
    </row>
    <row r="10" spans="1:11" ht="23.25" customHeight="1" x14ac:dyDescent="0.2">
      <c r="A10" s="2"/>
      <c r="B10" s="2"/>
      <c r="C10" s="29"/>
      <c r="D10" s="9"/>
      <c r="E10" s="9"/>
      <c r="F10" s="9"/>
      <c r="G10" s="9"/>
      <c r="H10" s="10"/>
      <c r="I10" s="2"/>
      <c r="J10" s="2"/>
      <c r="K10" s="2"/>
    </row>
    <row r="11" spans="1:11" ht="23.25" customHeight="1" x14ac:dyDescent="0.2">
      <c r="C11" s="29"/>
      <c r="D11" s="14"/>
      <c r="E11" s="14"/>
      <c r="F11" s="14"/>
      <c r="G11" s="14"/>
      <c r="H11" s="14"/>
    </row>
  </sheetData>
  <sheetProtection algorithmName="SHA-512" hashValue="hUUYTamo1g2xwdllV0lCCRyYQdW2F94qFYmXB+x3OQCbu0OjTfxwk5Zm1M8D3MxSJ7lBDYvuNDwIyl3qts9nlQ==" saltValue="ovOExPgRuoc0MvhBap/3WA==" spinCount="100000" sheet="1" objects="1" scenarios="1"/>
  <mergeCells count="5">
    <mergeCell ref="B1:C1"/>
    <mergeCell ref="B2:C2"/>
    <mergeCell ref="B4:E4"/>
    <mergeCell ref="D2:K2"/>
    <mergeCell ref="C9:C1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3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46" ma:contentTypeDescription="Utwórz nowy dokument." ma:contentTypeScope="" ma:versionID="18f9ada71a436a519ae1d76a7b35779f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2c8779f225bdf8d09d30147e52aa1d48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  <xsd:element ref="ns2:DATA_PUB" minOccurs="0"/>
                <xsd:element ref="ns2:OF_CZ" minOccurs="0"/>
                <xsd:element ref="ns2:UM_x002f_ZAM" minOccurs="0"/>
                <xsd:element ref="ns2:ZAL1_x002f_2" minOccurs="0"/>
                <xsd:element ref="ns2:DATA_END" minOccurs="0"/>
                <xsd:element ref="ns2:GODZ" minOccurs="0"/>
                <xsd:element ref="ns2:BY" minOccurs="0"/>
                <xsd:element ref="ns2:EM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DATA_PUB" ma:index="35" nillable="true" ma:displayName="DATA_PUB" ma:format="DateOnly" ma:internalName="DATA_PUB">
      <xsd:simpleType>
        <xsd:restriction base="dms:DateTime"/>
      </xsd:simpleType>
    </xsd:element>
    <xsd:element name="OF_CZ" ma:index="36" nillable="true" ma:displayName="OF_CZ" ma:format="Dropdown" ma:internalName="OF_CZ">
      <xsd:simpleType>
        <xsd:restriction base="dms:Text">
          <xsd:maxLength value="255"/>
        </xsd:restriction>
      </xsd:simpleType>
    </xsd:element>
    <xsd:element name="UM_x002f_ZAM" ma:index="37" nillable="true" ma:displayName="UM/ZAM" ma:format="Dropdown" ma:internalName="UM_x002f_ZAM">
      <xsd:simpleType>
        <xsd:restriction base="dms:Text">
          <xsd:maxLength value="255"/>
        </xsd:restriction>
      </xsd:simpleType>
    </xsd:element>
    <xsd:element name="ZAL1_x002f_2" ma:index="38" nillable="true" ma:displayName="ZAL1/2" ma:format="Dropdown" ma:internalName="ZAL1_x002f_2">
      <xsd:simpleType>
        <xsd:restriction base="dms:Text">
          <xsd:maxLength value="255"/>
        </xsd:restriction>
      </xsd:simpleType>
    </xsd:element>
    <xsd:element name="DATA_END" ma:index="39" nillable="true" ma:displayName="DATA_END" ma:format="DateOnly" ma:internalName="DATA_END">
      <xsd:simpleType>
        <xsd:restriction base="dms:DateTime"/>
      </xsd:simpleType>
    </xsd:element>
    <xsd:element name="GODZ" ma:index="40" nillable="true" ma:displayName="GODZ" ma:format="Dropdown" ma:internalName="GODZ">
      <xsd:simpleType>
        <xsd:restriction base="dms:Text">
          <xsd:maxLength value="255"/>
        </xsd:restriction>
      </xsd:simpleType>
    </xsd:element>
    <xsd:element name="BY" ma:index="41" nillable="true" ma:displayName="BY" ma:format="Dropdown" ma:internalName="BY">
      <xsd:simpleType>
        <xsd:restriction base="dms:Text">
          <xsd:maxLength value="255"/>
        </xsd:restriction>
      </xsd:simpleType>
    </xsd:element>
    <xsd:element name="EMAIL" ma:index="42" nillable="true" ma:displayName="EMAIL" ma:format="Dropdown" ma:internalName="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2025-07-14T06:50:19+00:00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DATA_PUB xmlns="84141fab-40ef-492f-9a5e-7c422361107c" xsi:nil="true"/>
    <BY xmlns="84141fab-40ef-492f-9a5e-7c422361107c" xsi:nil="true"/>
    <GODZ xmlns="84141fab-40ef-492f-9a5e-7c422361107c" xsi:nil="true"/>
    <DATA_END xmlns="84141fab-40ef-492f-9a5e-7c422361107c" xsi:nil="true"/>
    <OF_CZ xmlns="84141fab-40ef-492f-9a5e-7c422361107c" xsi:nil="true"/>
    <UM_x002f_ZAM xmlns="84141fab-40ef-492f-9a5e-7c422361107c" xsi:nil="true"/>
    <ZAL1_x002f_2 xmlns="84141fab-40ef-492f-9a5e-7c422361107c" xsi:nil="true"/>
    <EMAIL xmlns="84141fab-40ef-492f-9a5e-7c42236110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08828D-44B3-4BED-8C5A-23A003B0C4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768796-A6D6-4DD1-A3AB-E805B232BEED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3.xml><?xml version="1.0" encoding="utf-8"?>
<ds:datastoreItem xmlns:ds="http://schemas.openxmlformats.org/officeDocument/2006/customXml" ds:itemID="{EEBC681C-CA10-4129-8289-23B14D6911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Subject of Order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Sopańska</dc:creator>
  <cp:keywords/>
  <dc:description/>
  <cp:lastModifiedBy>Aleksandra Dudyk | Łukasiewicz – PORT</cp:lastModifiedBy>
  <cp:revision/>
  <dcterms:created xsi:type="dcterms:W3CDTF">2018-06-18T06:47:16Z</dcterms:created>
  <dcterms:modified xsi:type="dcterms:W3CDTF">2026-01-28T08:49:38Z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