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rzadzanie_majatkiem\Departament_Infrastruktury\11_USERS\Michał Kraś\zakup części do nawilżaczy\Do zapytania na 2023\"/>
    </mc:Choice>
  </mc:AlternateContent>
  <xr:revisionPtr revIDLastSave="0" documentId="13_ncr:1_{32A4D174-818D-4934-AF67-5BAC02894CE0}" xr6:coauthVersionLast="47" xr6:coauthVersionMax="47" xr10:uidLastSave="{00000000-0000-0000-0000-000000000000}"/>
  <bookViews>
    <workbookView xWindow="28680" yWindow="-120" windowWidth="29040" windowHeight="17640" xr2:uid="{67159EA1-E8D1-49DB-8475-1C2E70CC4BA1}"/>
  </bookViews>
  <sheets>
    <sheet name="do zamówienia" sheetId="4" r:id="rId1"/>
  </sheets>
  <definedNames>
    <definedName name="_xlnm._FilterDatabase" localSheetId="0" hidden="1">'do zamówienia'!$H$2:$H$27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4" l="1"/>
  <c r="M20" i="4" s="1"/>
  <c r="K19" i="4"/>
  <c r="M19" i="4" s="1"/>
  <c r="K24" i="4"/>
  <c r="M24" i="4" s="1"/>
  <c r="K21" i="4"/>
  <c r="M21" i="4" s="1"/>
  <c r="K18" i="4" l="1"/>
  <c r="M18" i="4" s="1"/>
  <c r="K17" i="4"/>
  <c r="M17" i="4" s="1"/>
  <c r="K13" i="4"/>
  <c r="M13" i="4" s="1"/>
  <c r="K6" i="4"/>
  <c r="M6" i="4" s="1"/>
  <c r="K12" i="4" l="1"/>
  <c r="M12" i="4" s="1"/>
  <c r="K10" i="4"/>
  <c r="M10" i="4" s="1"/>
  <c r="K11" i="4"/>
  <c r="M11" i="4" s="1"/>
  <c r="K14" i="4"/>
  <c r="K23" i="4"/>
  <c r="M23" i="4" s="1"/>
  <c r="K22" i="4"/>
  <c r="M22" i="4" s="1"/>
  <c r="K16" i="4"/>
  <c r="M16" i="4" s="1"/>
  <c r="K15" i="4"/>
  <c r="M15" i="4" s="1"/>
  <c r="K9" i="4"/>
  <c r="M9" i="4" s="1"/>
  <c r="K8" i="4"/>
  <c r="M8" i="4" s="1"/>
  <c r="K7" i="4"/>
  <c r="M7" i="4" s="1"/>
  <c r="K5" i="4"/>
  <c r="M5" i="4" s="1"/>
  <c r="K4" i="4"/>
  <c r="M4" i="4" s="1"/>
  <c r="M14" i="4" l="1"/>
  <c r="K25" i="4"/>
  <c r="M25" i="4" s="1"/>
</calcChain>
</file>

<file path=xl/sharedStrings.xml><?xml version="1.0" encoding="utf-8"?>
<sst xmlns="http://schemas.openxmlformats.org/spreadsheetml/2006/main" count="75" uniqueCount="60">
  <si>
    <t>Lp.</t>
  </si>
  <si>
    <t>Urządzenie</t>
  </si>
  <si>
    <t>Typ</t>
  </si>
  <si>
    <t>Producent</t>
  </si>
  <si>
    <t>Nazwa częsci</t>
  </si>
  <si>
    <t>Numer katalogowy</t>
  </si>
  <si>
    <t>Ilość</t>
  </si>
  <si>
    <t>Cena jednostkowa netto (PLN)</t>
  </si>
  <si>
    <t>Cena netto (PLN)</t>
  </si>
  <si>
    <t>Stawka VAT %</t>
  </si>
  <si>
    <t>Cena brutto (PLN)</t>
  </si>
  <si>
    <t>Nawilżacz elektrodowy</t>
  </si>
  <si>
    <t>Pomieszczeniowy nawilżacz powietrza</t>
  </si>
  <si>
    <t>AT4/9064</t>
  </si>
  <si>
    <t>AT4/6564</t>
  </si>
  <si>
    <t>RC4-222</t>
  </si>
  <si>
    <t>LE110D</t>
  </si>
  <si>
    <t>UE130XL001</t>
  </si>
  <si>
    <t>UE090XL001</t>
  </si>
  <si>
    <t>NORDMANN</t>
  </si>
  <si>
    <t>VAPAC</t>
  </si>
  <si>
    <t>CAREL</t>
  </si>
  <si>
    <t>Cylinder (typ 4564 A)</t>
  </si>
  <si>
    <t>Pompka spustowa</t>
  </si>
  <si>
    <t>Cylinder (typ 6564 A)</t>
  </si>
  <si>
    <t>Cylinder</t>
  </si>
  <si>
    <t>Przewód pompy spustowej</t>
  </si>
  <si>
    <t>UEKDH00000</t>
  </si>
  <si>
    <t>ZESTAWIENIE CZĘŚCI DO NAWILŻACZY</t>
  </si>
  <si>
    <t>Oferowany produkt - numer katalogowy</t>
  </si>
  <si>
    <t>suma</t>
  </si>
  <si>
    <t>BLOT4C00H2</t>
  </si>
  <si>
    <t>BLOT5C00H0</t>
  </si>
  <si>
    <t>KITPSE0000</t>
  </si>
  <si>
    <t>LE90PD</t>
  </si>
  <si>
    <t>Przewód z nasadką do czujnika poziomu</t>
  </si>
  <si>
    <t>Transformator</t>
  </si>
  <si>
    <t>Panel dotykowy wyświetlacza</t>
  </si>
  <si>
    <t>Naczynie przelewowe - Tundish Fill Cup</t>
  </si>
  <si>
    <t>PCD4H-6WB *</t>
  </si>
  <si>
    <t>* PCD4H-6WB - mogą być zamiennie D4H655</t>
  </si>
  <si>
    <t>UWAGI:</t>
  </si>
  <si>
    <t>M300120</t>
  </si>
  <si>
    <r>
      <t xml:space="preserve">Vapac </t>
    </r>
    <r>
      <rPr>
        <b/>
        <sz val="11"/>
        <color theme="1"/>
        <rFont val="Calibri"/>
        <family val="2"/>
        <charset val="238"/>
        <scheme val="minor"/>
      </rPr>
      <t>Dispaly</t>
    </r>
    <r>
      <rPr>
        <sz val="11"/>
        <color theme="1"/>
        <rFont val="Calibri"/>
        <family val="2"/>
        <charset val="238"/>
        <scheme val="minor"/>
      </rPr>
      <t xml:space="preserve"> PCB</t>
    </r>
  </si>
  <si>
    <t>1150631-3-M1</t>
  </si>
  <si>
    <t>Pompka spustu</t>
  </si>
  <si>
    <t>2600070 (58894)</t>
  </si>
  <si>
    <t xml:space="preserve"> Lanca parowa dł. 1015 mm (wersja AHU-wysokowydajna z płaszczem izolującym)</t>
  </si>
  <si>
    <t>DP105D40RH</t>
  </si>
  <si>
    <t>Zestaw przewodów z nasadkami do elektrod zbiornika BLOT4C00H2 (komplet)</t>
  </si>
  <si>
    <t>UEKCXT0S00SP</t>
  </si>
  <si>
    <t>Obsada Lancy parowej</t>
  </si>
  <si>
    <t>DP00004000</t>
  </si>
  <si>
    <t>DP000G4000</t>
  </si>
  <si>
    <t>Uszczelka Obsady Lancy parowej</t>
  </si>
  <si>
    <t>Zestaw zaworu napełniającego</t>
  </si>
  <si>
    <t>KITVC10140</t>
  </si>
  <si>
    <t>UE065XL001</t>
  </si>
  <si>
    <t>Zawór napełniający</t>
  </si>
  <si>
    <t>KITVC10070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</si>
</sst>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4" fontId="0" fillId="0" borderId="2" xfId="0" applyNumberForma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5E27-0CB3-40B0-827C-5186B9A0AFA8}">
  <dimension ref="B2:M29"/>
  <sheetViews>
    <sheetView tabSelected="1" workbookViewId="0">
      <selection activeCell="K30" sqref="K30"/>
    </sheetView>
  </sheetViews>
  <sheetFormatPr defaultColWidth="8.7109375" defaultRowHeight="15" x14ac:dyDescent="0.25"/>
  <cols>
    <col min="1" max="1" width="8.7109375" style="4"/>
    <col min="2" max="2" width="3.42578125" style="4" bestFit="1" customWidth="1"/>
    <col min="3" max="3" width="40.5703125" style="4" bestFit="1" customWidth="1"/>
    <col min="4" max="4" width="17.140625" style="4" customWidth="1"/>
    <col min="5" max="5" width="17.42578125" style="4" customWidth="1"/>
    <col min="6" max="6" width="51" style="4" customWidth="1"/>
    <col min="7" max="7" width="20.28515625" style="4" bestFit="1" customWidth="1"/>
    <col min="8" max="8" width="6.42578125" style="4" bestFit="1" customWidth="1"/>
    <col min="9" max="9" width="12.42578125" style="4" customWidth="1"/>
    <col min="10" max="10" width="13.28515625" style="4" customWidth="1"/>
    <col min="11" max="11" width="12.28515625" style="4" customWidth="1"/>
    <col min="12" max="12" width="11.140625" style="4" customWidth="1"/>
    <col min="13" max="13" width="13.5703125" style="4" customWidth="1"/>
    <col min="14" max="16384" width="8.7109375" style="4"/>
  </cols>
  <sheetData>
    <row r="2" spans="2:13" ht="27.6" customHeight="1" x14ac:dyDescent="0.25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s="2" customFormat="1" ht="60" x14ac:dyDescent="0.25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29</v>
      </c>
      <c r="J3" s="6" t="s">
        <v>7</v>
      </c>
      <c r="K3" s="6" t="s">
        <v>8</v>
      </c>
      <c r="L3" s="6" t="s">
        <v>9</v>
      </c>
      <c r="M3" s="6" t="s">
        <v>10</v>
      </c>
    </row>
    <row r="4" spans="2:13" x14ac:dyDescent="0.25">
      <c r="B4" s="8">
        <v>1</v>
      </c>
      <c r="C4" s="8" t="s">
        <v>11</v>
      </c>
      <c r="D4" s="8" t="s">
        <v>13</v>
      </c>
      <c r="E4" s="8" t="s">
        <v>19</v>
      </c>
      <c r="F4" s="3" t="s">
        <v>22</v>
      </c>
      <c r="G4" s="3">
        <v>5170010</v>
      </c>
      <c r="H4" s="3">
        <v>2</v>
      </c>
      <c r="I4" s="1"/>
      <c r="J4" s="7"/>
      <c r="K4" s="7">
        <f>H4*J4</f>
        <v>0</v>
      </c>
      <c r="L4" s="3">
        <v>23</v>
      </c>
      <c r="M4" s="7">
        <f>K4*L4/100+K4</f>
        <v>0</v>
      </c>
    </row>
    <row r="5" spans="2:13" x14ac:dyDescent="0.25">
      <c r="B5" s="8">
        <v>2</v>
      </c>
      <c r="C5" s="19" t="s">
        <v>11</v>
      </c>
      <c r="D5" s="19" t="s">
        <v>14</v>
      </c>
      <c r="E5" s="19" t="s">
        <v>19</v>
      </c>
      <c r="F5" s="3" t="s">
        <v>24</v>
      </c>
      <c r="G5" s="3">
        <v>5170011</v>
      </c>
      <c r="H5" s="3">
        <v>1</v>
      </c>
      <c r="I5" s="1"/>
      <c r="J5" s="7"/>
      <c r="K5" s="7">
        <f>H5*J5</f>
        <v>0</v>
      </c>
      <c r="L5" s="3">
        <v>23</v>
      </c>
      <c r="M5" s="7">
        <f t="shared" ref="M5:M25" si="0">K5*L5/100+K5</f>
        <v>0</v>
      </c>
    </row>
    <row r="6" spans="2:13" x14ac:dyDescent="0.25">
      <c r="B6" s="8">
        <v>3</v>
      </c>
      <c r="C6" s="21"/>
      <c r="D6" s="21"/>
      <c r="E6" s="21"/>
      <c r="F6" s="3" t="s">
        <v>45</v>
      </c>
      <c r="G6" s="3">
        <v>2560166</v>
      </c>
      <c r="H6" s="3">
        <v>1</v>
      </c>
      <c r="I6" s="3"/>
      <c r="J6" s="7"/>
      <c r="K6" s="7">
        <f>H6*J6</f>
        <v>0</v>
      </c>
      <c r="L6" s="3">
        <v>23</v>
      </c>
      <c r="M6" s="7">
        <f t="shared" si="0"/>
        <v>0</v>
      </c>
    </row>
    <row r="7" spans="2:13" x14ac:dyDescent="0.25">
      <c r="B7" s="8">
        <v>4</v>
      </c>
      <c r="C7" s="3" t="s">
        <v>12</v>
      </c>
      <c r="D7" s="3" t="s">
        <v>15</v>
      </c>
      <c r="E7" s="3" t="s">
        <v>19</v>
      </c>
      <c r="F7" s="3" t="s">
        <v>25</v>
      </c>
      <c r="G7" s="3">
        <v>5020077</v>
      </c>
      <c r="H7" s="3">
        <v>2</v>
      </c>
      <c r="I7" s="1"/>
      <c r="J7" s="7"/>
      <c r="K7" s="7">
        <f>H7*J7</f>
        <v>0</v>
      </c>
      <c r="L7" s="3">
        <v>23</v>
      </c>
      <c r="M7" s="7">
        <f t="shared" si="0"/>
        <v>0</v>
      </c>
    </row>
    <row r="8" spans="2:13" x14ac:dyDescent="0.25">
      <c r="B8" s="8">
        <v>5</v>
      </c>
      <c r="C8" s="19" t="s">
        <v>11</v>
      </c>
      <c r="D8" s="19" t="s">
        <v>16</v>
      </c>
      <c r="E8" s="19" t="s">
        <v>20</v>
      </c>
      <c r="F8" s="3" t="s">
        <v>25</v>
      </c>
      <c r="G8" s="3" t="s">
        <v>39</v>
      </c>
      <c r="H8" s="3">
        <v>15</v>
      </c>
      <c r="I8" s="1"/>
      <c r="J8" s="7"/>
      <c r="K8" s="7">
        <f>H8*J8</f>
        <v>0</v>
      </c>
      <c r="L8" s="3">
        <v>23</v>
      </c>
      <c r="M8" s="7">
        <f t="shared" si="0"/>
        <v>0</v>
      </c>
    </row>
    <row r="9" spans="2:13" x14ac:dyDescent="0.25">
      <c r="B9" s="8">
        <v>6</v>
      </c>
      <c r="C9" s="20"/>
      <c r="D9" s="20"/>
      <c r="E9" s="20"/>
      <c r="F9" s="3" t="s">
        <v>23</v>
      </c>
      <c r="G9" s="3" t="s">
        <v>46</v>
      </c>
      <c r="H9" s="3">
        <v>3</v>
      </c>
      <c r="I9" s="1"/>
      <c r="J9" s="7"/>
      <c r="K9" s="7">
        <f>H9*J9</f>
        <v>0</v>
      </c>
      <c r="L9" s="3">
        <v>23</v>
      </c>
      <c r="M9" s="7">
        <f t="shared" si="0"/>
        <v>0</v>
      </c>
    </row>
    <row r="10" spans="2:13" x14ac:dyDescent="0.25">
      <c r="B10" s="8">
        <v>7</v>
      </c>
      <c r="C10" s="20"/>
      <c r="D10" s="20"/>
      <c r="E10" s="20"/>
      <c r="F10" s="3" t="s">
        <v>36</v>
      </c>
      <c r="G10" s="3">
        <v>1240119</v>
      </c>
      <c r="H10" s="3">
        <v>1</v>
      </c>
      <c r="I10" s="1"/>
      <c r="J10" s="7"/>
      <c r="K10" s="7">
        <f>H10*J10</f>
        <v>0</v>
      </c>
      <c r="L10" s="3">
        <v>23</v>
      </c>
      <c r="M10" s="7">
        <f t="shared" si="0"/>
        <v>0</v>
      </c>
    </row>
    <row r="11" spans="2:13" x14ac:dyDescent="0.25">
      <c r="B11" s="8">
        <v>8</v>
      </c>
      <c r="C11" s="20"/>
      <c r="D11" s="20"/>
      <c r="E11" s="20"/>
      <c r="F11" s="3" t="s">
        <v>37</v>
      </c>
      <c r="G11" s="3" t="s">
        <v>42</v>
      </c>
      <c r="H11" s="3">
        <v>1</v>
      </c>
      <c r="I11" s="1"/>
      <c r="J11" s="7"/>
      <c r="K11" s="7">
        <f>H11*J11</f>
        <v>0</v>
      </c>
      <c r="L11" s="3">
        <v>23</v>
      </c>
      <c r="M11" s="7">
        <f t="shared" si="0"/>
        <v>0</v>
      </c>
    </row>
    <row r="12" spans="2:13" x14ac:dyDescent="0.25">
      <c r="B12" s="8">
        <v>9</v>
      </c>
      <c r="C12" s="20"/>
      <c r="D12" s="20"/>
      <c r="E12" s="20"/>
      <c r="F12" s="3" t="s">
        <v>43</v>
      </c>
      <c r="G12" s="3" t="s">
        <v>44</v>
      </c>
      <c r="H12" s="3">
        <v>1</v>
      </c>
      <c r="I12" s="1"/>
      <c r="J12" s="7"/>
      <c r="K12" s="7">
        <f>H12*J12</f>
        <v>0</v>
      </c>
      <c r="L12" s="3">
        <v>23</v>
      </c>
      <c r="M12" s="7">
        <f t="shared" si="0"/>
        <v>0</v>
      </c>
    </row>
    <row r="13" spans="2:13" x14ac:dyDescent="0.25">
      <c r="B13" s="8">
        <v>10</v>
      </c>
      <c r="C13" s="21"/>
      <c r="D13" s="21"/>
      <c r="E13" s="21"/>
      <c r="F13" s="3" t="s">
        <v>38</v>
      </c>
      <c r="G13" s="3">
        <v>3910168</v>
      </c>
      <c r="H13" s="3">
        <v>2</v>
      </c>
      <c r="I13" s="3"/>
      <c r="J13" s="7"/>
      <c r="K13" s="7">
        <f>H13*J13</f>
        <v>0</v>
      </c>
      <c r="L13" s="3">
        <v>23</v>
      </c>
      <c r="M13" s="7">
        <f t="shared" si="0"/>
        <v>0</v>
      </c>
    </row>
    <row r="14" spans="2:13" x14ac:dyDescent="0.25">
      <c r="B14" s="8">
        <v>11</v>
      </c>
      <c r="C14" s="8" t="s">
        <v>11</v>
      </c>
      <c r="D14" s="8" t="s">
        <v>34</v>
      </c>
      <c r="E14" s="8" t="s">
        <v>20</v>
      </c>
      <c r="F14" s="5" t="s">
        <v>35</v>
      </c>
      <c r="G14" s="3"/>
      <c r="H14" s="3">
        <v>2</v>
      </c>
      <c r="I14" s="1"/>
      <c r="J14" s="7"/>
      <c r="K14" s="7">
        <f>H14*J14</f>
        <v>0</v>
      </c>
      <c r="L14" s="3">
        <v>23</v>
      </c>
      <c r="M14" s="7">
        <f t="shared" si="0"/>
        <v>0</v>
      </c>
    </row>
    <row r="15" spans="2:13" x14ac:dyDescent="0.25">
      <c r="B15" s="8">
        <v>12</v>
      </c>
      <c r="C15" s="19" t="s">
        <v>11</v>
      </c>
      <c r="D15" s="19" t="s">
        <v>17</v>
      </c>
      <c r="E15" s="19" t="s">
        <v>21</v>
      </c>
      <c r="F15" s="5" t="s">
        <v>25</v>
      </c>
      <c r="G15" s="3" t="s">
        <v>32</v>
      </c>
      <c r="H15" s="3">
        <v>7</v>
      </c>
      <c r="I15" s="1"/>
      <c r="J15" s="7"/>
      <c r="K15" s="7">
        <f>H15*J15</f>
        <v>0</v>
      </c>
      <c r="L15" s="3">
        <v>23</v>
      </c>
      <c r="M15" s="7">
        <f t="shared" si="0"/>
        <v>0</v>
      </c>
    </row>
    <row r="16" spans="2:13" x14ac:dyDescent="0.25">
      <c r="B16" s="8">
        <v>13</v>
      </c>
      <c r="C16" s="20"/>
      <c r="D16" s="20"/>
      <c r="E16" s="20"/>
      <c r="F16" s="5" t="s">
        <v>23</v>
      </c>
      <c r="G16" s="3" t="s">
        <v>33</v>
      </c>
      <c r="H16" s="3">
        <v>2</v>
      </c>
      <c r="I16" s="1"/>
      <c r="J16" s="7"/>
      <c r="K16" s="7">
        <f>H16*J16</f>
        <v>0</v>
      </c>
      <c r="L16" s="3">
        <v>23</v>
      </c>
      <c r="M16" s="7">
        <f t="shared" si="0"/>
        <v>0</v>
      </c>
    </row>
    <row r="17" spans="2:13" x14ac:dyDescent="0.25">
      <c r="B17" s="8">
        <v>14</v>
      </c>
      <c r="C17" s="20"/>
      <c r="D17" s="20"/>
      <c r="E17" s="20"/>
      <c r="F17" s="5" t="s">
        <v>26</v>
      </c>
      <c r="G17" s="3" t="s">
        <v>27</v>
      </c>
      <c r="H17" s="3">
        <v>9</v>
      </c>
      <c r="I17" s="3"/>
      <c r="J17" s="7"/>
      <c r="K17" s="7">
        <f>H17*J17</f>
        <v>0</v>
      </c>
      <c r="L17" s="3">
        <v>23</v>
      </c>
      <c r="M17" s="7">
        <f t="shared" si="0"/>
        <v>0</v>
      </c>
    </row>
    <row r="18" spans="2:13" ht="30" x14ac:dyDescent="0.25">
      <c r="B18" s="8">
        <v>15</v>
      </c>
      <c r="C18" s="20"/>
      <c r="D18" s="20"/>
      <c r="E18" s="20"/>
      <c r="F18" s="5" t="s">
        <v>47</v>
      </c>
      <c r="G18" s="3" t="s">
        <v>48</v>
      </c>
      <c r="H18" s="3">
        <v>1</v>
      </c>
      <c r="I18" s="3"/>
      <c r="J18" s="7"/>
      <c r="K18" s="7">
        <f>H18*J18</f>
        <v>0</v>
      </c>
      <c r="L18" s="3">
        <v>23</v>
      </c>
      <c r="M18" s="7">
        <f t="shared" si="0"/>
        <v>0</v>
      </c>
    </row>
    <row r="19" spans="2:13" x14ac:dyDescent="0.25">
      <c r="B19" s="8">
        <v>16</v>
      </c>
      <c r="C19" s="20"/>
      <c r="D19" s="20"/>
      <c r="E19" s="20"/>
      <c r="F19" s="5" t="s">
        <v>51</v>
      </c>
      <c r="G19" s="3" t="s">
        <v>52</v>
      </c>
      <c r="H19" s="3">
        <v>10</v>
      </c>
      <c r="I19" s="3"/>
      <c r="J19" s="7"/>
      <c r="K19" s="7">
        <f>H19*J19</f>
        <v>0</v>
      </c>
      <c r="L19" s="3">
        <v>23</v>
      </c>
      <c r="M19" s="7">
        <f t="shared" si="0"/>
        <v>0</v>
      </c>
    </row>
    <row r="20" spans="2:13" x14ac:dyDescent="0.25">
      <c r="B20" s="8">
        <v>17</v>
      </c>
      <c r="C20" s="20"/>
      <c r="D20" s="20"/>
      <c r="E20" s="20"/>
      <c r="F20" s="5" t="s">
        <v>54</v>
      </c>
      <c r="G20" s="3" t="s">
        <v>53</v>
      </c>
      <c r="H20" s="3">
        <v>10</v>
      </c>
      <c r="I20" s="3"/>
      <c r="J20" s="7"/>
      <c r="K20" s="7">
        <f>H20*J20</f>
        <v>0</v>
      </c>
      <c r="L20" s="3">
        <v>23</v>
      </c>
      <c r="M20" s="7">
        <f t="shared" si="0"/>
        <v>0</v>
      </c>
    </row>
    <row r="21" spans="2:13" x14ac:dyDescent="0.25">
      <c r="B21" s="8">
        <v>18</v>
      </c>
      <c r="C21" s="20"/>
      <c r="D21" s="20"/>
      <c r="E21" s="20"/>
      <c r="F21" s="5" t="s">
        <v>55</v>
      </c>
      <c r="G21" s="3" t="s">
        <v>56</v>
      </c>
      <c r="H21" s="3">
        <v>2</v>
      </c>
      <c r="I21" s="3"/>
      <c r="J21" s="7"/>
      <c r="K21" s="7">
        <f>H21*J21</f>
        <v>0</v>
      </c>
      <c r="L21" s="3">
        <v>23</v>
      </c>
      <c r="M21" s="7">
        <f t="shared" si="0"/>
        <v>0</v>
      </c>
    </row>
    <row r="22" spans="2:13" x14ac:dyDescent="0.25">
      <c r="B22" s="8">
        <v>19</v>
      </c>
      <c r="C22" s="19" t="s">
        <v>11</v>
      </c>
      <c r="D22" s="19" t="s">
        <v>18</v>
      </c>
      <c r="E22" s="19" t="s">
        <v>21</v>
      </c>
      <c r="F22" s="5" t="s">
        <v>25</v>
      </c>
      <c r="G22" s="3" t="s">
        <v>31</v>
      </c>
      <c r="H22" s="3">
        <v>6</v>
      </c>
      <c r="I22" s="1"/>
      <c r="J22" s="7"/>
      <c r="K22" s="7">
        <f>H22*J22</f>
        <v>0</v>
      </c>
      <c r="L22" s="3">
        <v>23</v>
      </c>
      <c r="M22" s="7">
        <f t="shared" si="0"/>
        <v>0</v>
      </c>
    </row>
    <row r="23" spans="2:13" ht="30" x14ac:dyDescent="0.25">
      <c r="B23" s="8">
        <v>20</v>
      </c>
      <c r="C23" s="20"/>
      <c r="D23" s="20"/>
      <c r="E23" s="20"/>
      <c r="F23" s="12" t="s">
        <v>49</v>
      </c>
      <c r="G23" s="8" t="s">
        <v>50</v>
      </c>
      <c r="H23" s="8">
        <v>2</v>
      </c>
      <c r="I23" s="13"/>
      <c r="J23" s="14"/>
      <c r="K23" s="14">
        <f>H23*J23</f>
        <v>0</v>
      </c>
      <c r="L23" s="8">
        <v>23</v>
      </c>
      <c r="M23" s="14">
        <f t="shared" si="0"/>
        <v>0</v>
      </c>
    </row>
    <row r="24" spans="2:13" x14ac:dyDescent="0.25">
      <c r="B24" s="8">
        <v>21</v>
      </c>
      <c r="C24" s="8" t="s">
        <v>11</v>
      </c>
      <c r="D24" s="8" t="s">
        <v>57</v>
      </c>
      <c r="E24" s="8" t="s">
        <v>21</v>
      </c>
      <c r="F24" s="12" t="s">
        <v>58</v>
      </c>
      <c r="G24" s="8" t="s">
        <v>59</v>
      </c>
      <c r="H24" s="8">
        <v>1</v>
      </c>
      <c r="I24" s="13"/>
      <c r="J24" s="14"/>
      <c r="K24" s="14">
        <f>H24*J24</f>
        <v>0</v>
      </c>
      <c r="L24" s="3">
        <v>23</v>
      </c>
      <c r="M24" s="14">
        <f t="shared" si="0"/>
        <v>0</v>
      </c>
    </row>
    <row r="25" spans="2:13" x14ac:dyDescent="0.25">
      <c r="B25" s="17" t="s">
        <v>30</v>
      </c>
      <c r="C25" s="18"/>
      <c r="D25" s="18"/>
      <c r="E25" s="18"/>
      <c r="F25" s="18"/>
      <c r="G25" s="18"/>
      <c r="H25" s="18"/>
      <c r="I25" s="18"/>
      <c r="J25" s="16"/>
      <c r="K25" s="15">
        <f>SUM(K4:K24)</f>
        <v>0</v>
      </c>
      <c r="L25" s="3">
        <v>23</v>
      </c>
      <c r="M25" s="10">
        <f t="shared" si="0"/>
        <v>0</v>
      </c>
    </row>
    <row r="27" spans="2:13" x14ac:dyDescent="0.25">
      <c r="C27" s="9" t="s">
        <v>41</v>
      </c>
    </row>
    <row r="28" spans="2:13" x14ac:dyDescent="0.25">
      <c r="C28" s="4" t="s">
        <v>40</v>
      </c>
    </row>
    <row r="29" spans="2:13" x14ac:dyDescent="0.25">
      <c r="C29" s="11"/>
    </row>
  </sheetData>
  <mergeCells count="14">
    <mergeCell ref="C22:C23"/>
    <mergeCell ref="D22:D23"/>
    <mergeCell ref="E22:E23"/>
    <mergeCell ref="B25:I25"/>
    <mergeCell ref="C5:C6"/>
    <mergeCell ref="D5:D6"/>
    <mergeCell ref="E5:E6"/>
    <mergeCell ref="B2:M2"/>
    <mergeCell ref="C15:C21"/>
    <mergeCell ref="D15:D21"/>
    <mergeCell ref="E15:E21"/>
    <mergeCell ref="D8:D13"/>
    <mergeCell ref="C8:C13"/>
    <mergeCell ref="E8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zamówienia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Grzegorz Kupisz</cp:lastModifiedBy>
  <dcterms:created xsi:type="dcterms:W3CDTF">2020-05-18T08:35:11Z</dcterms:created>
  <dcterms:modified xsi:type="dcterms:W3CDTF">2023-03-22T12:51:19Z</dcterms:modified>
</cp:coreProperties>
</file>